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4075" windowHeight="13125" activeTab="1"/>
  </bookViews>
  <sheets>
    <sheet name="Венев" sheetId="4" r:id="rId1"/>
    <sheet name="Лист1 (2)" sheetId="5" r:id="rId2"/>
    <sheet name="Лист1" sheetId="1" r:id="rId3"/>
    <sheet name="Лист2" sheetId="2" r:id="rId4"/>
    <sheet name="Лист3" sheetId="3" r:id="rId5"/>
  </sheets>
  <definedNames>
    <definedName name="_xlnm.Print_Area" localSheetId="0">Венев!$A$1:$AD$31</definedName>
  </definedNames>
  <calcPr calcId="125725"/>
</workbook>
</file>

<file path=xl/calcChain.xml><?xml version="1.0" encoding="utf-8"?>
<calcChain xmlns="http://schemas.openxmlformats.org/spreadsheetml/2006/main">
  <c r="E28" i="4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30"/>
  <c r="E29"/>
  <c r="AD31"/>
  <c r="AB31"/>
  <c r="Z31"/>
  <c r="X31"/>
  <c r="V31"/>
  <c r="U31"/>
  <c r="T31"/>
  <c r="L31"/>
  <c r="K31"/>
  <c r="J31"/>
  <c r="I31"/>
  <c r="H31"/>
  <c r="G31"/>
  <c r="AC31" l="1"/>
  <c r="Y31"/>
  <c r="W31"/>
  <c r="S31"/>
  <c r="AA31" l="1"/>
</calcChain>
</file>

<file path=xl/sharedStrings.xml><?xml version="1.0" encoding="utf-8"?>
<sst xmlns="http://schemas.openxmlformats.org/spreadsheetml/2006/main" count="191" uniqueCount="66">
  <si>
    <t>Муниципальное образование Веневский район</t>
  </si>
  <si>
    <t>№ п/п</t>
  </si>
  <si>
    <t>Адрес многоквартирного дома</t>
  </si>
  <si>
    <t>Общая площадь МКД</t>
  </si>
  <si>
    <t>Кол-во этажей</t>
  </si>
  <si>
    <t>Площадь застройки</t>
  </si>
  <si>
    <t>Наименование конструктивных элементов, инженерных систем, подлежащих капитальному ремонту</t>
  </si>
  <si>
    <t>Крыша</t>
  </si>
  <si>
    <t>Фасад</t>
  </si>
  <si>
    <t>Система водоснабжения</t>
  </si>
  <si>
    <t>Система водоотведения</t>
  </si>
  <si>
    <t>Система теплоснабжения</t>
  </si>
  <si>
    <t>Система электроснабжения</t>
  </si>
  <si>
    <t>проект</t>
  </si>
  <si>
    <t>смета</t>
  </si>
  <si>
    <t>Объем</t>
  </si>
  <si>
    <t>Стоимость сметы</t>
  </si>
  <si>
    <t>Площадь фасада</t>
  </si>
  <si>
    <t>объем здания</t>
  </si>
  <si>
    <t>д. Анишино, ул. Новая, д. 1</t>
  </si>
  <si>
    <t>п. Оленьковский, ул. Новая, д. 3</t>
  </si>
  <si>
    <t>п. Рассвет, ул. Центральная, д. 11</t>
  </si>
  <si>
    <t>Итого: Веневский район</t>
  </si>
  <si>
    <t>Таблица уведомления собственников</t>
  </si>
  <si>
    <t>д. Анишино, ул. Новая, д. 3</t>
  </si>
  <si>
    <t>г. Венев, ул. Карла Маркса, д. 12</t>
  </si>
  <si>
    <t>г. Венев, ул. Карла Маркса, д. 12а</t>
  </si>
  <si>
    <t>г. Венев, ул. Льва Толстого, д. 19-а</t>
  </si>
  <si>
    <t>г. Венев, ул. Льва Толстого, д. 24-а</t>
  </si>
  <si>
    <t>г. Венев, ул. Советская, д. 9-а</t>
  </si>
  <si>
    <t>п. Грицовский, ул. Школьная, д. 4</t>
  </si>
  <si>
    <t>п. Грицовский, ул. Лесная, д. 8</t>
  </si>
  <si>
    <t>п. Грицовский, ул. Молодежная, д. 31</t>
  </si>
  <si>
    <t>п. Грицовский, ул. Молодежная, д. 33</t>
  </si>
  <si>
    <t>д. Кукуй, ул. Центральная, д. 1</t>
  </si>
  <si>
    <t>д. Кукуй, ул. Центральная, д. 2</t>
  </si>
  <si>
    <t>п. Грицовский, ул. Больничная, д. 11</t>
  </si>
  <si>
    <t>п. Грицовский, ул. Степная, д. 29</t>
  </si>
  <si>
    <t>п. Грицовский, ул. Степная, д. 30</t>
  </si>
  <si>
    <t>п. Оленьковский, ул. Новая, д. 1</t>
  </si>
  <si>
    <t>п. Оленьковский, ул. Новая, д. 6</t>
  </si>
  <si>
    <t>п. Оленьковский, ул. Новая, д. 7</t>
  </si>
  <si>
    <t>п. Оленьковский, ул. Новая, д. 8</t>
  </si>
  <si>
    <t>д. Островки, ул. Дружбы, д. 13</t>
  </si>
  <si>
    <t>с. Студенец, ул. Школьная, д. 50</t>
  </si>
  <si>
    <t>с. Хавки, ул. Центральная, д. 9</t>
  </si>
  <si>
    <t xml:space="preserve">Внутридомовые системы водоснабжения, водоотведения. </t>
  </si>
  <si>
    <t xml:space="preserve">Внутридомовые системы водоснабжения, водоотведения, теплоснабжения. </t>
  </si>
  <si>
    <t xml:space="preserve">Крыша, фасад, внутридомовая система электроснабжения. </t>
  </si>
  <si>
    <t xml:space="preserve">Фасад, внутридомовая система электроснабжения. </t>
  </si>
  <si>
    <t xml:space="preserve">Крыша, фасад. </t>
  </si>
  <si>
    <t xml:space="preserve">Крыша, фасад, внутридомовые системы водоснабжения, водоотведения, электроснабжения. </t>
  </si>
  <si>
    <t>Объемы работ, подлежащих выполнению</t>
  </si>
  <si>
    <t>Способ формирования фонда капитального ремонта</t>
  </si>
  <si>
    <t>кровля (м2)</t>
  </si>
  <si>
    <t>фасад (м2)</t>
  </si>
  <si>
    <t>э/с (м/п)</t>
  </si>
  <si>
    <t>ХВС (м/п)</t>
  </si>
  <si>
    <t>ГВС (м/п)</t>
  </si>
  <si>
    <t>КНС (м/п)</t>
  </si>
  <si>
    <t>т/с (м/п)</t>
  </si>
  <si>
    <t>Лифт (шт)</t>
  </si>
  <si>
    <t xml:space="preserve">Муниципальное образование Веневский район </t>
  </si>
  <si>
    <t>На счете регионального оператора</t>
  </si>
  <si>
    <t>капитальный ремонт выполнен ранее</t>
  </si>
  <si>
    <t>нет централизованной системы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</si>
</sst>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2" fontId="0" fillId="0" borderId="0" xfId="0" applyNumberFormat="1" applyAlignment="1">
      <alignment wrapText="1"/>
    </xf>
    <xf numFmtId="1" fontId="3" fillId="0" borderId="7" xfId="0" applyNumberFormat="1" applyFont="1" applyFill="1" applyBorder="1" applyAlignment="1">
      <alignment horizontal="center" vertical="center" wrapText="1"/>
    </xf>
    <xf numFmtId="2" fontId="3" fillId="0" borderId="7" xfId="0" applyNumberFormat="1" applyFont="1" applyBorder="1" applyAlignment="1">
      <alignment vertical="center" wrapText="1"/>
    </xf>
    <xf numFmtId="2" fontId="3" fillId="0" borderId="7" xfId="0" applyNumberFormat="1" applyFont="1" applyFill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7" xfId="0" applyNumberFormat="1" applyFont="1" applyFill="1" applyBorder="1" applyAlignment="1">
      <alignment vertical="center" wrapText="1"/>
    </xf>
    <xf numFmtId="2" fontId="5" fillId="0" borderId="7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vertical="center" wrapText="1"/>
    </xf>
    <xf numFmtId="0" fontId="6" fillId="0" borderId="7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7" xfId="0" applyFont="1" applyBorder="1" applyAlignment="1">
      <alignment horizont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wrapText="1"/>
    </xf>
    <xf numFmtId="2" fontId="0" fillId="0" borderId="7" xfId="0" applyNumberFormat="1" applyFill="1" applyBorder="1" applyAlignment="1">
      <alignment wrapText="1"/>
    </xf>
    <xf numFmtId="4" fontId="8" fillId="0" borderId="7" xfId="0" applyNumberFormat="1" applyFont="1" applyBorder="1" applyAlignment="1">
      <alignment horizontal="center" wrapText="1"/>
    </xf>
    <xf numFmtId="0" fontId="8" fillId="0" borderId="7" xfId="0" applyFont="1" applyBorder="1" applyAlignment="1">
      <alignment horizontal="center"/>
    </xf>
    <xf numFmtId="0" fontId="9" fillId="0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3" fillId="0" borderId="7" xfId="0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vertical="center" wrapText="1"/>
    </xf>
    <xf numFmtId="2" fontId="2" fillId="2" borderId="5" xfId="0" applyNumberFormat="1" applyFont="1" applyFill="1" applyBorder="1" applyAlignment="1">
      <alignment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vertical="center" wrapText="1"/>
    </xf>
    <xf numFmtId="2" fontId="2" fillId="2" borderId="6" xfId="0" applyNumberFormat="1" applyFont="1" applyFill="1" applyBorder="1" applyAlignment="1">
      <alignment vertical="center" wrapText="1"/>
    </xf>
    <xf numFmtId="2" fontId="2" fillId="0" borderId="3" xfId="0" applyNumberFormat="1" applyFont="1" applyFill="1" applyBorder="1" applyAlignment="1">
      <alignment vertical="center" wrapText="1"/>
    </xf>
    <xf numFmtId="2" fontId="2" fillId="0" borderId="8" xfId="0" applyNumberFormat="1" applyFont="1" applyFill="1" applyBorder="1" applyAlignment="1">
      <alignment vertical="center" wrapText="1"/>
    </xf>
    <xf numFmtId="2" fontId="2" fillId="2" borderId="8" xfId="0" applyNumberFormat="1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D31"/>
  <sheetViews>
    <sheetView topLeftCell="B16" zoomScale="85" zoomScaleNormal="85" workbookViewId="0">
      <selection activeCell="F6" sqref="F6:F30"/>
    </sheetView>
  </sheetViews>
  <sheetFormatPr defaultRowHeight="15"/>
  <cols>
    <col min="1" max="1" width="3.42578125" style="1" customWidth="1"/>
    <col min="2" max="2" width="26.5703125" style="1" customWidth="1"/>
    <col min="3" max="5" width="7.5703125" style="1" customWidth="1"/>
    <col min="6" max="6" width="28.42578125" style="1" customWidth="1"/>
    <col min="7" max="18" width="0" style="1" hidden="1" customWidth="1"/>
    <col min="19" max="30" width="8.5703125" style="1" customWidth="1"/>
  </cols>
  <sheetData>
    <row r="2" spans="1:30" ht="15.75">
      <c r="B2" s="36" t="s">
        <v>23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</row>
    <row r="3" spans="1:30" ht="15.75" customHeight="1">
      <c r="A3" s="37" t="s">
        <v>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</row>
    <row r="4" spans="1:30" ht="26.25" customHeight="1">
      <c r="A4" s="39" t="s">
        <v>1</v>
      </c>
      <c r="B4" s="41" t="s">
        <v>2</v>
      </c>
      <c r="C4" s="39" t="s">
        <v>3</v>
      </c>
      <c r="D4" s="39" t="s">
        <v>4</v>
      </c>
      <c r="E4" s="39" t="s">
        <v>5</v>
      </c>
      <c r="F4" s="39" t="s">
        <v>6</v>
      </c>
      <c r="G4" s="32" t="s">
        <v>7</v>
      </c>
      <c r="H4" s="33"/>
      <c r="I4" s="32" t="s">
        <v>8</v>
      </c>
      <c r="J4" s="33"/>
      <c r="K4" s="32" t="s">
        <v>9</v>
      </c>
      <c r="L4" s="33"/>
      <c r="M4" s="32" t="s">
        <v>10</v>
      </c>
      <c r="N4" s="33"/>
      <c r="O4" s="32" t="s">
        <v>11</v>
      </c>
      <c r="P4" s="33"/>
      <c r="Q4" s="32" t="s">
        <v>12</v>
      </c>
      <c r="R4" s="33"/>
      <c r="S4" s="34" t="s">
        <v>7</v>
      </c>
      <c r="T4" s="35"/>
      <c r="U4" s="34" t="s">
        <v>8</v>
      </c>
      <c r="V4" s="35"/>
      <c r="W4" s="34" t="s">
        <v>9</v>
      </c>
      <c r="X4" s="35"/>
      <c r="Y4" s="34" t="s">
        <v>10</v>
      </c>
      <c r="Z4" s="35"/>
      <c r="AA4" s="34" t="s">
        <v>11</v>
      </c>
      <c r="AB4" s="35"/>
      <c r="AC4" s="34" t="s">
        <v>12</v>
      </c>
      <c r="AD4" s="35"/>
    </row>
    <row r="5" spans="1:30" ht="26.25" customHeight="1">
      <c r="A5" s="40"/>
      <c r="B5" s="42"/>
      <c r="C5" s="43"/>
      <c r="D5" s="43"/>
      <c r="E5" s="43"/>
      <c r="F5" s="43"/>
      <c r="G5" s="8" t="s">
        <v>13</v>
      </c>
      <c r="H5" s="8" t="s">
        <v>14</v>
      </c>
      <c r="I5" s="8" t="s">
        <v>13</v>
      </c>
      <c r="J5" s="8" t="s">
        <v>14</v>
      </c>
      <c r="K5" s="8" t="s">
        <v>13</v>
      </c>
      <c r="L5" s="8" t="s">
        <v>14</v>
      </c>
      <c r="M5" s="8" t="s">
        <v>13</v>
      </c>
      <c r="N5" s="8" t="s">
        <v>14</v>
      </c>
      <c r="O5" s="8" t="s">
        <v>13</v>
      </c>
      <c r="P5" s="8" t="s">
        <v>14</v>
      </c>
      <c r="Q5" s="8" t="s">
        <v>13</v>
      </c>
      <c r="R5" s="8" t="s">
        <v>14</v>
      </c>
      <c r="S5" s="13" t="s">
        <v>15</v>
      </c>
      <c r="T5" s="13" t="s">
        <v>16</v>
      </c>
      <c r="U5" s="13" t="s">
        <v>17</v>
      </c>
      <c r="V5" s="13" t="s">
        <v>14</v>
      </c>
      <c r="W5" s="13" t="s">
        <v>18</v>
      </c>
      <c r="X5" s="13" t="s">
        <v>14</v>
      </c>
      <c r="Y5" s="13" t="s">
        <v>18</v>
      </c>
      <c r="Z5" s="13" t="s">
        <v>14</v>
      </c>
      <c r="AA5" s="13" t="s">
        <v>18</v>
      </c>
      <c r="AB5" s="13" t="s">
        <v>14</v>
      </c>
      <c r="AC5" s="13" t="s">
        <v>13</v>
      </c>
      <c r="AD5" s="13" t="s">
        <v>14</v>
      </c>
    </row>
    <row r="6" spans="1:30" ht="43.5" customHeight="1">
      <c r="A6" s="2">
        <v>3</v>
      </c>
      <c r="B6" s="9" t="s">
        <v>25</v>
      </c>
      <c r="C6" s="12">
        <v>651.79999999999995</v>
      </c>
      <c r="D6" s="4">
        <v>2</v>
      </c>
      <c r="E6" s="4">
        <f t="shared" ref="E6:E28" si="0">C6/D6</f>
        <v>325.89999999999998</v>
      </c>
      <c r="F6" s="12" t="s">
        <v>47</v>
      </c>
      <c r="G6" s="14"/>
      <c r="H6" s="14">
        <v>1</v>
      </c>
      <c r="I6" s="14">
        <v>1</v>
      </c>
      <c r="J6" s="14">
        <v>1</v>
      </c>
      <c r="K6" s="15">
        <v>1</v>
      </c>
      <c r="L6" s="14"/>
      <c r="M6" s="14"/>
      <c r="N6" s="14"/>
      <c r="O6" s="14"/>
      <c r="P6" s="14"/>
      <c r="Q6" s="14"/>
      <c r="R6" s="14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43.5" customHeight="1">
      <c r="A7" s="2">
        <v>4</v>
      </c>
      <c r="B7" s="9" t="s">
        <v>26</v>
      </c>
      <c r="C7" s="12">
        <v>649.4</v>
      </c>
      <c r="D7" s="4">
        <v>2</v>
      </c>
      <c r="E7" s="4">
        <f t="shared" si="0"/>
        <v>324.7</v>
      </c>
      <c r="F7" s="12" t="s">
        <v>47</v>
      </c>
      <c r="G7" s="14"/>
      <c r="H7" s="14">
        <v>1</v>
      </c>
      <c r="I7" s="14">
        <v>1</v>
      </c>
      <c r="J7" s="14">
        <v>1</v>
      </c>
      <c r="K7" s="15">
        <v>1</v>
      </c>
      <c r="L7" s="14"/>
      <c r="M7" s="14"/>
      <c r="N7" s="14"/>
      <c r="O7" s="14"/>
      <c r="P7" s="14"/>
      <c r="Q7" s="14"/>
      <c r="R7" s="14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30" ht="43.5" customHeight="1">
      <c r="A8" s="2">
        <v>5</v>
      </c>
      <c r="B8" s="9" t="s">
        <v>27</v>
      </c>
      <c r="C8" s="12">
        <v>631.9</v>
      </c>
      <c r="D8" s="4">
        <v>2</v>
      </c>
      <c r="E8" s="4">
        <f t="shared" si="0"/>
        <v>315.95</v>
      </c>
      <c r="F8" s="12" t="s">
        <v>47</v>
      </c>
      <c r="G8" s="14"/>
      <c r="H8" s="15">
        <v>1</v>
      </c>
      <c r="I8" s="15">
        <v>1</v>
      </c>
      <c r="J8" s="15">
        <v>1</v>
      </c>
      <c r="K8" s="15">
        <v>1</v>
      </c>
      <c r="L8" s="14"/>
      <c r="M8" s="14"/>
      <c r="N8" s="14"/>
      <c r="O8" s="14"/>
      <c r="P8" s="14"/>
      <c r="Q8" s="14"/>
      <c r="R8" s="14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0" ht="43.5" customHeight="1">
      <c r="A9" s="2">
        <v>6</v>
      </c>
      <c r="B9" s="9" t="s">
        <v>28</v>
      </c>
      <c r="C9" s="12">
        <v>622.29999999999995</v>
      </c>
      <c r="D9" s="4">
        <v>2</v>
      </c>
      <c r="E9" s="4">
        <f t="shared" si="0"/>
        <v>311.14999999999998</v>
      </c>
      <c r="F9" s="12" t="s">
        <v>47</v>
      </c>
      <c r="G9" s="14"/>
      <c r="H9" s="15">
        <v>1</v>
      </c>
      <c r="I9" s="15">
        <v>1</v>
      </c>
      <c r="J9" s="15">
        <v>1</v>
      </c>
      <c r="K9" s="15">
        <v>1</v>
      </c>
      <c r="L9" s="14"/>
      <c r="M9" s="14"/>
      <c r="N9" s="14"/>
      <c r="O9" s="14"/>
      <c r="P9" s="14"/>
      <c r="Q9" s="14"/>
      <c r="R9" s="14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 ht="43.5" customHeight="1">
      <c r="A10" s="2">
        <v>7</v>
      </c>
      <c r="B10" s="9" t="s">
        <v>29</v>
      </c>
      <c r="C10" s="12">
        <v>649.1</v>
      </c>
      <c r="D10" s="4">
        <v>2</v>
      </c>
      <c r="E10" s="4">
        <f t="shared" si="0"/>
        <v>324.55</v>
      </c>
      <c r="F10" s="12" t="s">
        <v>47</v>
      </c>
      <c r="G10" s="14"/>
      <c r="H10" s="14"/>
      <c r="I10" s="14"/>
      <c r="J10" s="14"/>
      <c r="K10" s="15">
        <v>1</v>
      </c>
      <c r="L10" s="14">
        <v>1</v>
      </c>
      <c r="M10" s="14"/>
      <c r="N10" s="14"/>
      <c r="O10" s="14"/>
      <c r="P10" s="14"/>
      <c r="Q10" s="14"/>
      <c r="R10" s="1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30" ht="43.5" customHeight="1">
      <c r="A11" s="2">
        <v>8</v>
      </c>
      <c r="B11" s="9" t="s">
        <v>30</v>
      </c>
      <c r="C11" s="12">
        <v>672.9</v>
      </c>
      <c r="D11" s="4">
        <v>2</v>
      </c>
      <c r="E11" s="4">
        <f t="shared" si="0"/>
        <v>336.45</v>
      </c>
      <c r="F11" s="12" t="s">
        <v>46</v>
      </c>
      <c r="G11" s="14"/>
      <c r="H11" s="15">
        <v>1</v>
      </c>
      <c r="I11" s="15">
        <v>1</v>
      </c>
      <c r="J11" s="15">
        <v>1</v>
      </c>
      <c r="K11" s="15">
        <v>1</v>
      </c>
      <c r="L11" s="14"/>
      <c r="M11" s="14"/>
      <c r="N11" s="14"/>
      <c r="O11" s="14"/>
      <c r="P11" s="14"/>
      <c r="Q11" s="14"/>
      <c r="R11" s="14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0" ht="43.5" customHeight="1">
      <c r="A12" s="2">
        <v>9</v>
      </c>
      <c r="B12" s="9" t="s">
        <v>31</v>
      </c>
      <c r="C12" s="12">
        <v>435.5</v>
      </c>
      <c r="D12" s="4">
        <v>2</v>
      </c>
      <c r="E12" s="4">
        <f t="shared" si="0"/>
        <v>217.75</v>
      </c>
      <c r="F12" s="12" t="s">
        <v>47</v>
      </c>
      <c r="G12" s="14"/>
      <c r="H12" s="15">
        <v>1</v>
      </c>
      <c r="I12" s="15">
        <v>1</v>
      </c>
      <c r="J12" s="15">
        <v>1</v>
      </c>
      <c r="K12" s="15">
        <v>1</v>
      </c>
      <c r="L12" s="14"/>
      <c r="M12" s="14"/>
      <c r="N12" s="14"/>
      <c r="O12" s="14"/>
      <c r="P12" s="14"/>
      <c r="Q12" s="14"/>
      <c r="R12" s="14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0" ht="43.5" customHeight="1">
      <c r="A13" s="2">
        <v>10</v>
      </c>
      <c r="B13" s="9" t="s">
        <v>32</v>
      </c>
      <c r="C13" s="12">
        <v>268.89999999999998</v>
      </c>
      <c r="D13" s="4">
        <v>2</v>
      </c>
      <c r="E13" s="4">
        <f t="shared" si="0"/>
        <v>134.44999999999999</v>
      </c>
      <c r="F13" s="12" t="s">
        <v>47</v>
      </c>
      <c r="G13" s="14"/>
      <c r="H13" s="15">
        <v>1</v>
      </c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0" ht="43.5" customHeight="1">
      <c r="A14" s="2">
        <v>11</v>
      </c>
      <c r="B14" s="10" t="s">
        <v>33</v>
      </c>
      <c r="C14" s="12">
        <v>442</v>
      </c>
      <c r="D14" s="4">
        <v>2</v>
      </c>
      <c r="E14" s="4">
        <f t="shared" si="0"/>
        <v>221</v>
      </c>
      <c r="F14" s="12" t="s">
        <v>47</v>
      </c>
      <c r="G14" s="14">
        <v>1</v>
      </c>
      <c r="H14" s="15">
        <v>1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0" ht="43.5" customHeight="1">
      <c r="A15" s="2">
        <v>12</v>
      </c>
      <c r="B15" s="9" t="s">
        <v>34</v>
      </c>
      <c r="C15" s="12">
        <v>548.6</v>
      </c>
      <c r="D15" s="4">
        <v>2</v>
      </c>
      <c r="E15" s="4">
        <f t="shared" si="0"/>
        <v>274.3</v>
      </c>
      <c r="F15" s="12" t="s">
        <v>46</v>
      </c>
      <c r="G15" s="14"/>
      <c r="H15" s="15">
        <v>1</v>
      </c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0" ht="43.5" customHeight="1">
      <c r="A16" s="2">
        <v>13</v>
      </c>
      <c r="B16" s="9" t="s">
        <v>35</v>
      </c>
      <c r="C16" s="12">
        <v>629.79999999999995</v>
      </c>
      <c r="D16" s="4">
        <v>2</v>
      </c>
      <c r="E16" s="4">
        <f t="shared" si="0"/>
        <v>314.89999999999998</v>
      </c>
      <c r="F16" s="12" t="s">
        <v>46</v>
      </c>
      <c r="G16" s="14"/>
      <c r="H16" s="15">
        <v>1</v>
      </c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5"/>
      <c r="T16" s="5"/>
      <c r="U16" s="7"/>
      <c r="V16" s="5"/>
      <c r="W16" s="5"/>
      <c r="X16" s="5"/>
      <c r="Y16" s="5"/>
      <c r="Z16" s="5"/>
      <c r="AA16" s="5"/>
      <c r="AB16" s="5"/>
      <c r="AC16" s="5"/>
      <c r="AD16" s="5"/>
    </row>
    <row r="17" spans="1:30" ht="43.5" customHeight="1">
      <c r="A17" s="2">
        <v>14</v>
      </c>
      <c r="B17" s="9" t="s">
        <v>21</v>
      </c>
      <c r="C17" s="12">
        <v>618.29999999999995</v>
      </c>
      <c r="D17" s="4">
        <v>2</v>
      </c>
      <c r="E17" s="4">
        <f t="shared" si="0"/>
        <v>309.14999999999998</v>
      </c>
      <c r="F17" s="12" t="s">
        <v>46</v>
      </c>
      <c r="G17" s="14">
        <v>1</v>
      </c>
      <c r="H17" s="15">
        <v>1</v>
      </c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5"/>
      <c r="T17" s="5"/>
      <c r="U17" s="7"/>
      <c r="V17" s="5"/>
      <c r="W17" s="5"/>
      <c r="X17" s="5"/>
      <c r="Y17" s="5"/>
      <c r="Z17" s="5"/>
      <c r="AA17" s="5"/>
      <c r="AB17" s="5"/>
      <c r="AC17" s="5"/>
      <c r="AD17" s="5"/>
    </row>
    <row r="18" spans="1:30" ht="43.5" customHeight="1">
      <c r="A18" s="2">
        <v>15</v>
      </c>
      <c r="B18" s="9" t="s">
        <v>36</v>
      </c>
      <c r="C18" s="16">
        <v>1418.8</v>
      </c>
      <c r="D18" s="4">
        <v>2</v>
      </c>
      <c r="E18" s="4">
        <f t="shared" si="0"/>
        <v>709.4</v>
      </c>
      <c r="F18" s="12" t="s">
        <v>48</v>
      </c>
      <c r="G18" s="14"/>
      <c r="H18" s="15">
        <v>1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5"/>
      <c r="T18" s="5"/>
      <c r="U18" s="7"/>
      <c r="V18" s="5"/>
      <c r="W18" s="5"/>
      <c r="X18" s="5"/>
      <c r="Y18" s="5"/>
      <c r="Z18" s="5"/>
      <c r="AA18" s="5"/>
      <c r="AB18" s="5"/>
      <c r="AC18" s="5"/>
      <c r="AD18" s="5"/>
    </row>
    <row r="19" spans="1:30" ht="43.5" customHeight="1">
      <c r="A19" s="2">
        <v>16</v>
      </c>
      <c r="B19" s="9" t="s">
        <v>37</v>
      </c>
      <c r="C19" s="12">
        <v>415.1</v>
      </c>
      <c r="D19" s="4">
        <v>2</v>
      </c>
      <c r="E19" s="4">
        <f t="shared" si="0"/>
        <v>207.55</v>
      </c>
      <c r="F19" s="12" t="s">
        <v>49</v>
      </c>
      <c r="G19" s="14">
        <v>1</v>
      </c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  <row r="20" spans="1:30" ht="43.5" customHeight="1">
      <c r="A20" s="2">
        <v>17</v>
      </c>
      <c r="B20" s="9" t="s">
        <v>38</v>
      </c>
      <c r="C20" s="12">
        <v>410</v>
      </c>
      <c r="D20" s="4">
        <v>2</v>
      </c>
      <c r="E20" s="4">
        <f t="shared" si="0"/>
        <v>205</v>
      </c>
      <c r="F20" s="12" t="s">
        <v>49</v>
      </c>
      <c r="G20" s="14">
        <v>1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</row>
    <row r="21" spans="1:30" ht="43.5" customHeight="1">
      <c r="A21" s="2">
        <v>18</v>
      </c>
      <c r="B21" s="9" t="s">
        <v>39</v>
      </c>
      <c r="C21" s="12">
        <v>632.6</v>
      </c>
      <c r="D21" s="4">
        <v>2</v>
      </c>
      <c r="E21" s="4">
        <f t="shared" si="0"/>
        <v>316.3</v>
      </c>
      <c r="F21" s="12" t="s">
        <v>50</v>
      </c>
      <c r="G21" s="14"/>
      <c r="H21" s="14"/>
      <c r="I21" s="14"/>
      <c r="J21" s="14">
        <v>1</v>
      </c>
      <c r="K21" s="14"/>
      <c r="L21" s="14">
        <v>1</v>
      </c>
      <c r="M21" s="14"/>
      <c r="N21" s="14"/>
      <c r="O21" s="14"/>
      <c r="P21" s="14"/>
      <c r="Q21" s="14"/>
      <c r="R21" s="14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1:30" ht="43.5" customHeight="1">
      <c r="A22" s="2">
        <v>19</v>
      </c>
      <c r="B22" s="9" t="s">
        <v>20</v>
      </c>
      <c r="C22" s="12">
        <v>371.5</v>
      </c>
      <c r="D22" s="4">
        <v>2</v>
      </c>
      <c r="E22" s="4">
        <f t="shared" si="0"/>
        <v>185.75</v>
      </c>
      <c r="F22" s="12" t="s">
        <v>50</v>
      </c>
      <c r="G22" s="14">
        <v>1</v>
      </c>
      <c r="H22" s="14">
        <v>1</v>
      </c>
      <c r="I22" s="14">
        <v>1</v>
      </c>
      <c r="J22" s="15">
        <v>1</v>
      </c>
      <c r="K22" s="15">
        <v>1</v>
      </c>
      <c r="L22" s="15">
        <v>1</v>
      </c>
      <c r="M22" s="14"/>
      <c r="N22" s="14"/>
      <c r="O22" s="14"/>
      <c r="P22" s="14"/>
      <c r="Q22" s="14"/>
      <c r="R22" s="14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1:30" ht="43.5" customHeight="1">
      <c r="A23" s="2">
        <v>20</v>
      </c>
      <c r="B23" s="9" t="s">
        <v>40</v>
      </c>
      <c r="C23" s="12">
        <v>644.79999999999995</v>
      </c>
      <c r="D23" s="4">
        <v>2</v>
      </c>
      <c r="E23" s="4">
        <f t="shared" si="0"/>
        <v>322.39999999999998</v>
      </c>
      <c r="F23" s="12" t="s">
        <v>49</v>
      </c>
      <c r="G23" s="14">
        <v>1</v>
      </c>
      <c r="H23" s="14">
        <v>1</v>
      </c>
      <c r="I23" s="14"/>
      <c r="J23" s="14"/>
      <c r="K23" s="14"/>
      <c r="L23" s="14">
        <v>1</v>
      </c>
      <c r="M23" s="14"/>
      <c r="N23" s="14"/>
      <c r="O23" s="14"/>
      <c r="P23" s="14"/>
      <c r="Q23" s="14"/>
      <c r="R23" s="14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1:30" ht="43.5" customHeight="1">
      <c r="A24" s="2">
        <v>21</v>
      </c>
      <c r="B24" s="9" t="s">
        <v>41</v>
      </c>
      <c r="C24" s="12">
        <v>800.7</v>
      </c>
      <c r="D24" s="4">
        <v>2</v>
      </c>
      <c r="E24" s="4">
        <f t="shared" si="0"/>
        <v>400.35</v>
      </c>
      <c r="F24" s="12" t="s">
        <v>50</v>
      </c>
      <c r="G24" s="14"/>
      <c r="H24" s="14">
        <v>1</v>
      </c>
      <c r="I24" s="14">
        <v>1</v>
      </c>
      <c r="J24" s="14"/>
      <c r="K24" s="14"/>
      <c r="L24" s="14"/>
      <c r="M24" s="14"/>
      <c r="N24" s="14"/>
      <c r="O24" s="14"/>
      <c r="P24" s="14"/>
      <c r="Q24" s="14"/>
      <c r="R24" s="14"/>
      <c r="S24" s="5"/>
      <c r="T24" s="5"/>
      <c r="U24" s="7"/>
      <c r="V24" s="5"/>
      <c r="W24" s="5"/>
      <c r="X24" s="5"/>
      <c r="Y24" s="5"/>
      <c r="Z24" s="5"/>
      <c r="AA24" s="5"/>
      <c r="AB24" s="5"/>
      <c r="AC24" s="5"/>
      <c r="AD24" s="5"/>
    </row>
    <row r="25" spans="1:30" ht="43.5" customHeight="1">
      <c r="A25" s="2">
        <v>22</v>
      </c>
      <c r="B25" s="9" t="s">
        <v>42</v>
      </c>
      <c r="C25" s="12">
        <v>793</v>
      </c>
      <c r="D25" s="4">
        <v>2</v>
      </c>
      <c r="E25" s="4">
        <f t="shared" si="0"/>
        <v>396.5</v>
      </c>
      <c r="F25" s="12" t="s">
        <v>48</v>
      </c>
      <c r="G25" s="14"/>
      <c r="H25" s="14"/>
      <c r="I25" s="14">
        <v>1</v>
      </c>
      <c r="J25" s="14"/>
      <c r="K25" s="14"/>
      <c r="L25" s="14"/>
      <c r="M25" s="14"/>
      <c r="N25" s="14"/>
      <c r="O25" s="14"/>
      <c r="P25" s="14"/>
      <c r="Q25" s="14"/>
      <c r="R25" s="14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</row>
    <row r="26" spans="1:30" ht="43.5" customHeight="1">
      <c r="A26" s="2">
        <v>23</v>
      </c>
      <c r="B26" s="9" t="s">
        <v>43</v>
      </c>
      <c r="C26" s="12">
        <v>641.4</v>
      </c>
      <c r="D26" s="4">
        <v>2</v>
      </c>
      <c r="E26" s="4">
        <f t="shared" si="0"/>
        <v>320.7</v>
      </c>
      <c r="F26" s="12" t="s">
        <v>48</v>
      </c>
      <c r="G26" s="14"/>
      <c r="H26" s="14"/>
      <c r="I26" s="15">
        <v>1</v>
      </c>
      <c r="J26" s="14">
        <v>1</v>
      </c>
      <c r="K26" s="14">
        <v>1</v>
      </c>
      <c r="L26" s="15">
        <v>1</v>
      </c>
      <c r="M26" s="14"/>
      <c r="N26" s="14"/>
      <c r="O26" s="14"/>
      <c r="P26" s="14"/>
      <c r="Q26" s="14"/>
      <c r="R26" s="14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</row>
    <row r="27" spans="1:30" ht="43.5" customHeight="1">
      <c r="A27" s="2">
        <v>24</v>
      </c>
      <c r="B27" s="9" t="s">
        <v>44</v>
      </c>
      <c r="C27" s="17">
        <v>409.4</v>
      </c>
      <c r="D27" s="4">
        <v>2</v>
      </c>
      <c r="E27" s="4">
        <f t="shared" si="0"/>
        <v>204.7</v>
      </c>
      <c r="F27" s="12" t="s">
        <v>51</v>
      </c>
      <c r="G27" s="14"/>
      <c r="H27" s="15">
        <v>1</v>
      </c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</row>
    <row r="28" spans="1:30" ht="43.5" customHeight="1">
      <c r="A28" s="2">
        <v>25</v>
      </c>
      <c r="B28" s="11" t="s">
        <v>45</v>
      </c>
      <c r="C28" s="17">
        <v>410.6</v>
      </c>
      <c r="D28" s="4">
        <v>2</v>
      </c>
      <c r="E28" s="4">
        <f t="shared" si="0"/>
        <v>205.3</v>
      </c>
      <c r="F28" s="12" t="s">
        <v>48</v>
      </c>
      <c r="G28" s="14"/>
      <c r="H28" s="15">
        <v>1</v>
      </c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</row>
    <row r="29" spans="1:30" ht="45">
      <c r="A29" s="2">
        <v>1</v>
      </c>
      <c r="B29" s="9" t="s">
        <v>19</v>
      </c>
      <c r="C29" s="12">
        <v>695.3</v>
      </c>
      <c r="D29" s="14">
        <v>2</v>
      </c>
      <c r="E29" s="4">
        <f>C29/D29</f>
        <v>347.65</v>
      </c>
      <c r="F29" s="12" t="s">
        <v>46</v>
      </c>
      <c r="G29" s="14">
        <v>1</v>
      </c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</row>
    <row r="30" spans="1:30" ht="45">
      <c r="A30" s="2">
        <v>2</v>
      </c>
      <c r="B30" s="9" t="s">
        <v>24</v>
      </c>
      <c r="C30" s="12">
        <v>699.8</v>
      </c>
      <c r="D30" s="4">
        <v>2</v>
      </c>
      <c r="E30" s="4">
        <f>C30/D30</f>
        <v>349.9</v>
      </c>
      <c r="F30" s="12" t="s">
        <v>46</v>
      </c>
      <c r="G30" s="14"/>
      <c r="H30" s="14">
        <v>1</v>
      </c>
      <c r="I30" s="14">
        <v>1</v>
      </c>
      <c r="J30" s="14">
        <v>1</v>
      </c>
      <c r="K30" s="15">
        <v>1</v>
      </c>
      <c r="L30" s="14"/>
      <c r="M30" s="14"/>
      <c r="N30" s="14"/>
      <c r="O30" s="14"/>
      <c r="P30" s="14"/>
      <c r="Q30" s="14"/>
      <c r="R30" s="14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31" spans="1:30">
      <c r="A31" s="6"/>
      <c r="B31" s="3" t="s">
        <v>22</v>
      </c>
      <c r="C31" s="4"/>
      <c r="D31" s="4"/>
      <c r="E31" s="5"/>
      <c r="F31" s="4"/>
      <c r="G31" s="14">
        <f t="shared" ref="G31:L31" si="1">SUM(G6:G28)</f>
        <v>6</v>
      </c>
      <c r="H31" s="14">
        <f t="shared" si="1"/>
        <v>17</v>
      </c>
      <c r="I31" s="14">
        <f t="shared" si="1"/>
        <v>10</v>
      </c>
      <c r="J31" s="14">
        <f t="shared" si="1"/>
        <v>9</v>
      </c>
      <c r="K31" s="14">
        <f t="shared" si="1"/>
        <v>9</v>
      </c>
      <c r="L31" s="14">
        <f t="shared" si="1"/>
        <v>5</v>
      </c>
      <c r="M31" s="14"/>
      <c r="N31" s="14"/>
      <c r="O31" s="14"/>
      <c r="P31" s="14"/>
      <c r="Q31" s="14"/>
      <c r="R31" s="14"/>
      <c r="S31" s="5">
        <f t="shared" ref="S31:AD31" si="2">SUM(S6:S28)</f>
        <v>0</v>
      </c>
      <c r="T31" s="5">
        <f t="shared" si="2"/>
        <v>0</v>
      </c>
      <c r="U31" s="5">
        <f t="shared" si="2"/>
        <v>0</v>
      </c>
      <c r="V31" s="5">
        <f t="shared" si="2"/>
        <v>0</v>
      </c>
      <c r="W31" s="5">
        <f t="shared" si="2"/>
        <v>0</v>
      </c>
      <c r="X31" s="5">
        <f t="shared" si="2"/>
        <v>0</v>
      </c>
      <c r="Y31" s="5">
        <f t="shared" si="2"/>
        <v>0</v>
      </c>
      <c r="Z31" s="5">
        <f t="shared" si="2"/>
        <v>0</v>
      </c>
      <c r="AA31" s="5">
        <f t="shared" si="2"/>
        <v>0</v>
      </c>
      <c r="AB31" s="5">
        <f t="shared" si="2"/>
        <v>0</v>
      </c>
      <c r="AC31" s="5">
        <f t="shared" si="2"/>
        <v>0</v>
      </c>
      <c r="AD31" s="5">
        <f t="shared" si="2"/>
        <v>0</v>
      </c>
    </row>
  </sheetData>
  <mergeCells count="20">
    <mergeCell ref="AA4:AB4"/>
    <mergeCell ref="AC4:AD4"/>
    <mergeCell ref="K4:L4"/>
    <mergeCell ref="M4:N4"/>
    <mergeCell ref="O4:P4"/>
    <mergeCell ref="Q4:R4"/>
    <mergeCell ref="S4:T4"/>
    <mergeCell ref="U4:V4"/>
    <mergeCell ref="B2:AC2"/>
    <mergeCell ref="A3:AD3"/>
    <mergeCell ref="A4:A5"/>
    <mergeCell ref="B4:B5"/>
    <mergeCell ref="C4:C5"/>
    <mergeCell ref="D4:D5"/>
    <mergeCell ref="E4:E5"/>
    <mergeCell ref="F4:F5"/>
    <mergeCell ref="G4:H4"/>
    <mergeCell ref="I4:J4"/>
    <mergeCell ref="W4:X4"/>
    <mergeCell ref="Y4:Z4"/>
  </mergeCells>
  <pageMargins left="0.31496062992125984" right="0.27559055118110237" top="0.35433070866141736" bottom="0.35433070866141736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5"/>
  <sheetViews>
    <sheetView tabSelected="1" workbookViewId="0">
      <pane ySplit="3" topLeftCell="A4" activePane="bottomLeft" state="frozen"/>
      <selection pane="bottomLeft" activeCell="F25" sqref="F25"/>
    </sheetView>
  </sheetViews>
  <sheetFormatPr defaultRowHeight="15"/>
  <cols>
    <col min="1" max="1" width="21.85546875" customWidth="1"/>
    <col min="2" max="2" width="34.28515625" customWidth="1"/>
    <col min="3" max="3" width="13.85546875" style="30" customWidth="1"/>
    <col min="4" max="5" width="9.140625" style="30"/>
    <col min="6" max="6" width="11.7109375" style="30" customWidth="1"/>
    <col min="7" max="7" width="9.140625" style="30"/>
    <col min="8" max="8" width="11.7109375" style="30" customWidth="1"/>
    <col min="9" max="10" width="9.140625" style="30"/>
    <col min="11" max="11" width="23.140625" customWidth="1"/>
  </cols>
  <sheetData>
    <row r="1" spans="1:11" s="21" customFormat="1" ht="38.25">
      <c r="A1" s="18" t="s">
        <v>2</v>
      </c>
      <c r="B1" s="19" t="s">
        <v>6</v>
      </c>
      <c r="C1" s="44" t="s">
        <v>52</v>
      </c>
      <c r="D1" s="45"/>
      <c r="E1" s="45"/>
      <c r="F1" s="45"/>
      <c r="G1" s="45"/>
      <c r="H1" s="45"/>
      <c r="I1" s="45"/>
      <c r="J1" s="46"/>
      <c r="K1" s="20" t="s">
        <v>53</v>
      </c>
    </row>
    <row r="2" spans="1:11" s="21" customFormat="1" ht="25.5">
      <c r="A2" s="22"/>
      <c r="B2" s="23"/>
      <c r="C2" s="24" t="s">
        <v>54</v>
      </c>
      <c r="D2" s="24" t="s">
        <v>55</v>
      </c>
      <c r="E2" s="24" t="s">
        <v>56</v>
      </c>
      <c r="F2" s="24" t="s">
        <v>57</v>
      </c>
      <c r="G2" s="24" t="s">
        <v>58</v>
      </c>
      <c r="H2" s="24" t="s">
        <v>59</v>
      </c>
      <c r="I2" s="24" t="s">
        <v>60</v>
      </c>
      <c r="J2" s="25" t="s">
        <v>61</v>
      </c>
      <c r="K2" s="26"/>
    </row>
    <row r="3" spans="1:11" s="21" customFormat="1" ht="12.75">
      <c r="A3" s="47" t="s">
        <v>62</v>
      </c>
      <c r="B3" s="48"/>
      <c r="C3" s="48"/>
      <c r="D3" s="48"/>
      <c r="E3" s="48"/>
      <c r="F3" s="48"/>
      <c r="G3" s="48"/>
      <c r="H3" s="48"/>
      <c r="I3" s="48"/>
      <c r="J3" s="48"/>
      <c r="K3" s="49"/>
    </row>
    <row r="4" spans="1:11" s="21" customFormat="1" ht="47.25" customHeight="1">
      <c r="A4" s="9" t="s">
        <v>25</v>
      </c>
      <c r="B4" s="12" t="s">
        <v>47</v>
      </c>
      <c r="C4" s="20"/>
      <c r="D4" s="20"/>
      <c r="E4" s="20"/>
      <c r="F4" s="20">
        <v>103</v>
      </c>
      <c r="G4" s="20"/>
      <c r="H4" s="20">
        <v>195.2</v>
      </c>
      <c r="I4" s="20">
        <v>606</v>
      </c>
      <c r="J4" s="20"/>
      <c r="K4" s="20" t="s">
        <v>63</v>
      </c>
    </row>
    <row r="5" spans="1:11" s="21" customFormat="1" ht="47.25" customHeight="1">
      <c r="A5" s="9" t="s">
        <v>26</v>
      </c>
      <c r="B5" s="12" t="s">
        <v>47</v>
      </c>
      <c r="C5" s="20"/>
      <c r="D5" s="20"/>
      <c r="E5" s="20"/>
      <c r="F5" s="20">
        <v>103</v>
      </c>
      <c r="G5" s="20"/>
      <c r="H5" s="20">
        <v>195.2</v>
      </c>
      <c r="I5" s="20">
        <v>621</v>
      </c>
      <c r="J5" s="20"/>
      <c r="K5" s="20" t="s">
        <v>63</v>
      </c>
    </row>
    <row r="6" spans="1:11" s="21" customFormat="1" ht="47.25" customHeight="1">
      <c r="A6" s="9" t="s">
        <v>27</v>
      </c>
      <c r="B6" s="12" t="s">
        <v>47</v>
      </c>
      <c r="C6" s="20"/>
      <c r="D6" s="20"/>
      <c r="E6" s="20"/>
      <c r="F6" s="20">
        <v>103</v>
      </c>
      <c r="G6" s="20"/>
      <c r="H6" s="20">
        <v>195.2</v>
      </c>
      <c r="I6" s="20">
        <v>628</v>
      </c>
      <c r="J6" s="20"/>
      <c r="K6" s="20" t="s">
        <v>63</v>
      </c>
    </row>
    <row r="7" spans="1:11" s="21" customFormat="1" ht="47.25" customHeight="1">
      <c r="A7" s="9" t="s">
        <v>28</v>
      </c>
      <c r="B7" s="12" t="s">
        <v>47</v>
      </c>
      <c r="C7" s="20"/>
      <c r="D7" s="20"/>
      <c r="E7" s="20"/>
      <c r="F7" s="20">
        <v>103</v>
      </c>
      <c r="G7" s="20"/>
      <c r="H7" s="20">
        <v>195.2</v>
      </c>
      <c r="I7" s="20">
        <v>530</v>
      </c>
      <c r="J7" s="20"/>
      <c r="K7" s="20" t="s">
        <v>63</v>
      </c>
    </row>
    <row r="8" spans="1:11" s="21" customFormat="1" ht="47.25" customHeight="1">
      <c r="A8" s="9" t="s">
        <v>29</v>
      </c>
      <c r="B8" s="12" t="s">
        <v>47</v>
      </c>
      <c r="C8" s="27"/>
      <c r="D8" s="27"/>
      <c r="E8" s="27"/>
      <c r="F8" s="27">
        <v>103</v>
      </c>
      <c r="G8" s="27"/>
      <c r="H8" s="27">
        <v>195.2</v>
      </c>
      <c r="I8" s="27">
        <v>606</v>
      </c>
      <c r="J8" s="27"/>
      <c r="K8" s="27" t="s">
        <v>63</v>
      </c>
    </row>
    <row r="9" spans="1:11" s="21" customFormat="1" ht="47.25" customHeight="1">
      <c r="A9" s="9" t="s">
        <v>30</v>
      </c>
      <c r="B9" s="12" t="s">
        <v>46</v>
      </c>
      <c r="C9" s="27"/>
      <c r="D9" s="27"/>
      <c r="E9" s="27"/>
      <c r="F9" s="27">
        <v>55</v>
      </c>
      <c r="G9" s="27"/>
      <c r="H9" s="27">
        <v>137.1</v>
      </c>
      <c r="I9" s="27"/>
      <c r="J9" s="27"/>
      <c r="K9" s="27" t="s">
        <v>63</v>
      </c>
    </row>
    <row r="10" spans="1:11" s="21" customFormat="1" ht="47.25" customHeight="1">
      <c r="A10" s="9" t="s">
        <v>31</v>
      </c>
      <c r="B10" s="12" t="s">
        <v>47</v>
      </c>
      <c r="C10" s="27"/>
      <c r="D10" s="27"/>
      <c r="E10" s="27"/>
      <c r="F10" s="27">
        <v>48</v>
      </c>
      <c r="G10" s="27"/>
      <c r="H10" s="27">
        <v>123.4</v>
      </c>
      <c r="I10" s="27">
        <v>579</v>
      </c>
      <c r="J10" s="27"/>
      <c r="K10" s="27" t="s">
        <v>63</v>
      </c>
    </row>
    <row r="11" spans="1:11" s="21" customFormat="1" ht="47.25" customHeight="1">
      <c r="A11" s="9" t="s">
        <v>32</v>
      </c>
      <c r="B11" s="12" t="s">
        <v>47</v>
      </c>
      <c r="C11" s="27"/>
      <c r="D11" s="27"/>
      <c r="E11" s="27"/>
      <c r="F11" s="27">
        <v>48</v>
      </c>
      <c r="G11" s="27"/>
      <c r="H11" s="27">
        <v>123.4</v>
      </c>
      <c r="I11" s="27">
        <v>579</v>
      </c>
      <c r="J11" s="27"/>
      <c r="K11" s="27" t="s">
        <v>63</v>
      </c>
    </row>
    <row r="12" spans="1:11" s="21" customFormat="1" ht="47.25" customHeight="1">
      <c r="A12" s="10" t="s">
        <v>33</v>
      </c>
      <c r="B12" s="12" t="s">
        <v>47</v>
      </c>
      <c r="C12" s="27"/>
      <c r="D12" s="27"/>
      <c r="E12" s="27"/>
      <c r="F12" s="27">
        <v>34</v>
      </c>
      <c r="G12" s="27"/>
      <c r="H12" s="27">
        <v>123.4</v>
      </c>
      <c r="I12" s="27">
        <v>579</v>
      </c>
      <c r="J12" s="27"/>
      <c r="K12" s="27" t="s">
        <v>63</v>
      </c>
    </row>
    <row r="13" spans="1:11" s="21" customFormat="1" ht="47.25" customHeight="1">
      <c r="A13" s="9" t="s">
        <v>34</v>
      </c>
      <c r="B13" s="12" t="s">
        <v>46</v>
      </c>
      <c r="C13" s="27"/>
      <c r="D13" s="27"/>
      <c r="E13" s="27"/>
      <c r="F13" s="27">
        <v>103</v>
      </c>
      <c r="G13" s="27"/>
      <c r="H13" s="27">
        <v>195.2</v>
      </c>
      <c r="I13" s="27"/>
      <c r="J13" s="27"/>
      <c r="K13" s="27" t="s">
        <v>63</v>
      </c>
    </row>
    <row r="14" spans="1:11" s="21" customFormat="1" ht="47.25" customHeight="1">
      <c r="A14" s="9" t="s">
        <v>35</v>
      </c>
      <c r="B14" s="12" t="s">
        <v>46</v>
      </c>
      <c r="C14" s="27"/>
      <c r="D14" s="27"/>
      <c r="E14" s="27"/>
      <c r="F14" s="27">
        <v>103</v>
      </c>
      <c r="G14" s="27"/>
      <c r="H14" s="27">
        <v>195.2</v>
      </c>
      <c r="I14" s="27"/>
      <c r="J14" s="27"/>
      <c r="K14" s="27" t="s">
        <v>63</v>
      </c>
    </row>
    <row r="15" spans="1:11" s="21" customFormat="1" ht="47.25" customHeight="1">
      <c r="A15" s="9" t="s">
        <v>21</v>
      </c>
      <c r="B15" s="12" t="s">
        <v>46</v>
      </c>
      <c r="C15" s="27"/>
      <c r="D15" s="27"/>
      <c r="E15" s="27"/>
      <c r="F15" s="27">
        <v>103</v>
      </c>
      <c r="G15" s="27"/>
      <c r="H15" s="27">
        <v>195.2</v>
      </c>
      <c r="I15" s="27"/>
      <c r="J15" s="27"/>
      <c r="K15" s="27" t="s">
        <v>63</v>
      </c>
    </row>
    <row r="16" spans="1:11" s="21" customFormat="1" ht="47.25" customHeight="1">
      <c r="A16" s="9" t="s">
        <v>36</v>
      </c>
      <c r="B16" s="12" t="s">
        <v>48</v>
      </c>
      <c r="C16" s="27">
        <v>554</v>
      </c>
      <c r="D16" s="31">
        <v>1241.0999999999999</v>
      </c>
      <c r="E16" s="27">
        <v>1090</v>
      </c>
      <c r="F16" s="27"/>
      <c r="G16" s="27"/>
      <c r="H16" s="27"/>
      <c r="I16" s="27"/>
      <c r="J16" s="27"/>
      <c r="K16" s="27" t="s">
        <v>63</v>
      </c>
    </row>
    <row r="17" spans="1:11" s="21" customFormat="1" ht="47.25" customHeight="1">
      <c r="A17" s="9" t="s">
        <v>37</v>
      </c>
      <c r="B17" s="12" t="s">
        <v>49</v>
      </c>
      <c r="C17" s="27"/>
      <c r="D17" s="31">
        <v>509.7</v>
      </c>
      <c r="E17" s="27">
        <v>831</v>
      </c>
      <c r="F17" s="27"/>
      <c r="G17" s="27"/>
      <c r="H17" s="27"/>
      <c r="I17" s="27"/>
      <c r="J17" s="27"/>
      <c r="K17" s="27" t="s">
        <v>63</v>
      </c>
    </row>
    <row r="18" spans="1:11" s="21" customFormat="1" ht="47.25" customHeight="1">
      <c r="A18" s="9" t="s">
        <v>38</v>
      </c>
      <c r="B18" s="12" t="s">
        <v>49</v>
      </c>
      <c r="C18" s="27"/>
      <c r="D18" s="31">
        <v>509.7</v>
      </c>
      <c r="E18" s="27">
        <v>831</v>
      </c>
      <c r="F18" s="27"/>
      <c r="G18" s="27"/>
      <c r="H18" s="27"/>
      <c r="I18" s="27"/>
      <c r="J18" s="27"/>
      <c r="K18" s="27" t="s">
        <v>63</v>
      </c>
    </row>
    <row r="19" spans="1:11" s="21" customFormat="1" ht="47.25" customHeight="1">
      <c r="A19" s="9" t="s">
        <v>39</v>
      </c>
      <c r="B19" s="12" t="s">
        <v>50</v>
      </c>
      <c r="C19" s="27">
        <v>509</v>
      </c>
      <c r="D19" s="31">
        <v>558.21</v>
      </c>
      <c r="E19" s="27"/>
      <c r="F19" s="27"/>
      <c r="G19" s="27"/>
      <c r="H19" s="27"/>
      <c r="I19" s="27"/>
      <c r="J19" s="27"/>
      <c r="K19" s="27" t="s">
        <v>63</v>
      </c>
    </row>
    <row r="20" spans="1:11" s="21" customFormat="1" ht="47.25" customHeight="1">
      <c r="A20" s="9" t="s">
        <v>20</v>
      </c>
      <c r="B20" s="12" t="s">
        <v>50</v>
      </c>
      <c r="C20" s="27">
        <v>302</v>
      </c>
      <c r="D20" s="31">
        <v>421.4</v>
      </c>
      <c r="E20" s="27"/>
      <c r="F20" s="27"/>
      <c r="G20" s="27"/>
      <c r="H20" s="27"/>
      <c r="I20" s="27"/>
      <c r="J20" s="27"/>
      <c r="K20" s="27" t="s">
        <v>63</v>
      </c>
    </row>
    <row r="21" spans="1:11" s="21" customFormat="1" ht="47.25" customHeight="1">
      <c r="A21" s="9" t="s">
        <v>40</v>
      </c>
      <c r="B21" s="50" t="s">
        <v>49</v>
      </c>
      <c r="C21" s="27"/>
      <c r="D21" s="27">
        <v>603.4</v>
      </c>
      <c r="E21" s="27">
        <v>831</v>
      </c>
      <c r="F21" s="27"/>
      <c r="G21" s="27"/>
      <c r="H21" s="27"/>
      <c r="I21" s="27"/>
      <c r="J21" s="27"/>
      <c r="K21" s="27" t="s">
        <v>63</v>
      </c>
    </row>
    <row r="22" spans="1:11" s="21" customFormat="1" ht="70.5" customHeight="1">
      <c r="A22" s="9" t="s">
        <v>41</v>
      </c>
      <c r="B22" s="50" t="s">
        <v>50</v>
      </c>
      <c r="C22" s="27" t="s">
        <v>64</v>
      </c>
      <c r="D22" s="27">
        <v>709.4</v>
      </c>
      <c r="E22" s="27"/>
      <c r="F22" s="27"/>
      <c r="G22" s="27"/>
      <c r="H22" s="27"/>
      <c r="I22" s="27"/>
      <c r="J22" s="27"/>
      <c r="K22" s="27" t="s">
        <v>63</v>
      </c>
    </row>
    <row r="23" spans="1:11" s="21" customFormat="1" ht="47.25" customHeight="1">
      <c r="A23" s="9" t="s">
        <v>42</v>
      </c>
      <c r="B23" s="50" t="s">
        <v>48</v>
      </c>
      <c r="C23" s="27" t="s">
        <v>64</v>
      </c>
      <c r="D23" s="27">
        <v>709.4</v>
      </c>
      <c r="E23" s="27">
        <v>831</v>
      </c>
      <c r="F23" s="27"/>
      <c r="G23" s="27"/>
      <c r="H23" s="27"/>
      <c r="I23" s="27"/>
      <c r="J23" s="27"/>
      <c r="K23" s="27" t="s">
        <v>63</v>
      </c>
    </row>
    <row r="24" spans="1:11" s="21" customFormat="1" ht="47.25" customHeight="1">
      <c r="A24" s="9" t="s">
        <v>43</v>
      </c>
      <c r="B24" s="50" t="s">
        <v>48</v>
      </c>
      <c r="C24" s="27">
        <v>509</v>
      </c>
      <c r="D24" s="27">
        <v>604.28</v>
      </c>
      <c r="E24" s="27">
        <v>831</v>
      </c>
      <c r="F24" s="27"/>
      <c r="G24" s="27"/>
      <c r="H24" s="27"/>
      <c r="I24" s="27"/>
      <c r="J24" s="27"/>
      <c r="K24" s="27" t="s">
        <v>63</v>
      </c>
    </row>
    <row r="25" spans="1:11" s="21" customFormat="1" ht="73.5" customHeight="1">
      <c r="A25" s="9" t="s">
        <v>44</v>
      </c>
      <c r="B25" s="50" t="s">
        <v>51</v>
      </c>
      <c r="C25" s="27">
        <v>509</v>
      </c>
      <c r="D25" s="27">
        <v>527.17999999999995</v>
      </c>
      <c r="E25" s="27">
        <v>831</v>
      </c>
      <c r="F25" s="27" t="s">
        <v>65</v>
      </c>
      <c r="G25" s="27"/>
      <c r="H25" s="27" t="s">
        <v>65</v>
      </c>
      <c r="I25" s="27"/>
      <c r="J25" s="27"/>
      <c r="K25" s="27" t="s">
        <v>63</v>
      </c>
    </row>
    <row r="26" spans="1:11" s="21" customFormat="1" ht="47.25" customHeight="1">
      <c r="A26" s="11" t="s">
        <v>45</v>
      </c>
      <c r="B26" s="50" t="s">
        <v>48</v>
      </c>
      <c r="C26" s="27">
        <v>302</v>
      </c>
      <c r="D26" s="27">
        <v>527.17999999999995</v>
      </c>
      <c r="E26" s="27">
        <v>477</v>
      </c>
      <c r="F26" s="27"/>
      <c r="G26" s="27"/>
      <c r="H26" s="27"/>
      <c r="I26" s="27"/>
      <c r="J26" s="27"/>
      <c r="K26" s="27" t="s">
        <v>63</v>
      </c>
    </row>
    <row r="27" spans="1:11" s="21" customFormat="1" ht="60" customHeight="1">
      <c r="A27" s="9" t="s">
        <v>19</v>
      </c>
      <c r="B27" s="50" t="s">
        <v>46</v>
      </c>
      <c r="C27" s="27"/>
      <c r="D27" s="27"/>
      <c r="E27" s="27"/>
      <c r="F27" s="27" t="s">
        <v>65</v>
      </c>
      <c r="G27" s="27"/>
      <c r="H27" s="27" t="s">
        <v>65</v>
      </c>
      <c r="I27" s="27"/>
      <c r="J27" s="27"/>
      <c r="K27" s="27" t="s">
        <v>63</v>
      </c>
    </row>
    <row r="28" spans="1:11" s="21" customFormat="1" ht="73.5" customHeight="1">
      <c r="A28" s="9" t="s">
        <v>24</v>
      </c>
      <c r="B28" s="50" t="s">
        <v>46</v>
      </c>
      <c r="C28" s="27"/>
      <c r="D28" s="27"/>
      <c r="E28" s="27"/>
      <c r="F28" s="27" t="s">
        <v>65</v>
      </c>
      <c r="G28" s="27"/>
      <c r="H28" s="27" t="s">
        <v>65</v>
      </c>
      <c r="I28" s="27"/>
      <c r="J28" s="27"/>
      <c r="K28" s="27" t="s">
        <v>63</v>
      </c>
    </row>
    <row r="29" spans="1:11">
      <c r="B29" s="28"/>
      <c r="C29" s="29"/>
      <c r="D29" s="29"/>
      <c r="E29" s="29"/>
      <c r="F29" s="29"/>
      <c r="G29" s="29"/>
      <c r="H29" s="29"/>
      <c r="I29" s="29"/>
      <c r="J29" s="29"/>
      <c r="K29" s="28"/>
    </row>
    <row r="30" spans="1:11">
      <c r="B30" s="28"/>
      <c r="C30" s="29"/>
      <c r="D30" s="29"/>
      <c r="E30" s="29"/>
      <c r="F30" s="29"/>
      <c r="G30" s="29"/>
      <c r="H30" s="29"/>
      <c r="I30" s="29"/>
      <c r="J30" s="29"/>
      <c r="K30" s="28"/>
    </row>
    <row r="31" spans="1:11">
      <c r="B31" s="28"/>
      <c r="C31" s="29"/>
      <c r="D31" s="29"/>
      <c r="E31" s="29"/>
      <c r="F31" s="29"/>
      <c r="G31" s="29"/>
      <c r="H31" s="29"/>
      <c r="I31" s="29"/>
      <c r="J31" s="29"/>
      <c r="K31" s="28"/>
    </row>
    <row r="32" spans="1:11">
      <c r="B32" s="28"/>
      <c r="C32" s="29"/>
      <c r="D32" s="29"/>
      <c r="E32" s="29"/>
      <c r="F32" s="29"/>
      <c r="G32" s="29"/>
      <c r="H32" s="29"/>
      <c r="I32" s="29"/>
      <c r="J32" s="29"/>
      <c r="K32" s="28"/>
    </row>
    <row r="33" spans="2:11">
      <c r="B33" s="28"/>
      <c r="C33" s="29"/>
      <c r="D33" s="29"/>
      <c r="E33" s="29"/>
      <c r="F33" s="29"/>
      <c r="G33" s="29"/>
      <c r="H33" s="29"/>
      <c r="I33" s="29"/>
      <c r="J33" s="29"/>
      <c r="K33" s="28"/>
    </row>
    <row r="34" spans="2:11">
      <c r="B34" s="28"/>
      <c r="C34" s="29"/>
      <c r="D34" s="29"/>
      <c r="E34" s="29"/>
      <c r="F34" s="29"/>
      <c r="G34" s="29"/>
      <c r="H34" s="29"/>
      <c r="I34" s="29"/>
      <c r="J34" s="29"/>
      <c r="K34" s="28"/>
    </row>
    <row r="35" spans="2:11">
      <c r="B35" s="28"/>
      <c r="C35" s="29"/>
      <c r="D35" s="29"/>
      <c r="E35" s="29"/>
      <c r="F35" s="29"/>
      <c r="G35" s="29"/>
      <c r="H35" s="29"/>
      <c r="I35" s="29"/>
      <c r="J35" s="29"/>
      <c r="K35" s="28"/>
    </row>
  </sheetData>
  <mergeCells count="2">
    <mergeCell ref="C1:J1"/>
    <mergeCell ref="A3:K3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Венев</vt:lpstr>
      <vt:lpstr>Лист1 (2)</vt:lpstr>
      <vt:lpstr>Лист1</vt:lpstr>
      <vt:lpstr>Лист2</vt:lpstr>
      <vt:lpstr>Лист3</vt:lpstr>
      <vt:lpstr>Венев!Область_печати</vt:lpstr>
    </vt:vector>
  </TitlesOfParts>
  <Company>MultiDVD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2018-03-23T08:42:30Z</dcterms:created>
  <dcterms:modified xsi:type="dcterms:W3CDTF">2019-10-11T12:55:26Z</dcterms:modified>
</cp:coreProperties>
</file>