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105" windowWidth="19020" windowHeight="12660"/>
  </bookViews>
  <sheets>
    <sheet name="Форма 4а" sheetId="1" r:id="rId1"/>
  </sheets>
  <definedNames>
    <definedName name="_xlnm.Print_Titles" localSheetId="0">'Форма 4а'!$23:$23</definedName>
    <definedName name="_xlnm.Print_Area" localSheetId="0">'Форма 4а'!$A$1:$K$263</definedName>
  </definedNames>
  <calcPr calcId="125725"/>
</workbook>
</file>

<file path=xl/calcChain.xml><?xml version="1.0" encoding="utf-8"?>
<calcChain xmlns="http://schemas.openxmlformats.org/spreadsheetml/2006/main">
  <c r="J19" i="1"/>
  <c r="J18"/>
  <c r="J17"/>
</calcChain>
</file>

<file path=xl/comments1.xml><?xml version="1.0" encoding="utf-8"?>
<comments xmlns="http://schemas.openxmlformats.org/spreadsheetml/2006/main">
  <authors>
    <author>*</author>
    <author>Alex Sosedko</author>
    <author>Сергей</author>
    <author>Comp</author>
    <author>Осипов</author>
    <author>&lt;&gt;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970 значение&gt;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970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значение&gt;</t>
        </r>
      </text>
    </comment>
    <comment ref="A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1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 &lt;Регистрационный номер локальной сметы&gt;</t>
        </r>
      </text>
    </comment>
    <comment ref="A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на &lt;Наименование локальной сметы&gt;, &lt;Наименование объекта&gt;</t>
        </r>
      </text>
    </comment>
    <comment ref="A1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100 значение&gt; &lt;подпись 100 атрибут 880 значение&gt; от &lt;подпись 100 атрибут 890 значение&gt;</t>
        </r>
      </text>
    </comment>
    <comment ref="J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ФОТ&gt;/1000</t>
        </r>
      </text>
    </comment>
    <comment ref="J1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ТЗ&gt;+&lt;Итого ТЗМ&gt;</t>
        </r>
      </text>
    </comment>
    <comment ref="A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</t>
        </r>
      </text>
    </comment>
    <comment ref="C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
&lt;Наименование коэффициентов&gt;</t>
        </r>
      </text>
    </comment>
    <comment ref="D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&lt;Ед. измерения по расценке&gt;</t>
        </r>
      </text>
    </comment>
    <comment ref="E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позиции&gt;&lt;Нормы НР(неокругл.) по позиции при БИМ&gt;&lt;Нормы СП(неокругл.) по позиции при БИМ&gt;</t>
        </r>
      </text>
    </comment>
    <comment ref="F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&lt;Исходное значение ПЗ по позиции на единицу&gt;</t>
        </r>
      </text>
    </comment>
    <comment ref="G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 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баз.цен&gt;&lt;К-ты к СП по позиции для баз.цен&gt;</t>
        </r>
      </text>
    </comment>
    <comment ref="H2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&lt;Код индекса к позиции&gt;&lt;Индекс к позиции на ОЗП&gt;&lt;Индекс к позиции на ЭМ&gt;&lt;Индекс к позиции на ЗПМ&gt;&lt;Индекс к позиции на МАТ&gt;&lt;Индекс к СМР&gt;&lt;Строка задания НР для БИМ&gt;&lt;Строка задания СП для БИМ&gt;</t>
        </r>
      </text>
    </comment>
    <comment ref="J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</text>
    </comment>
    <comment ref="A23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J23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K23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&lt;Пустой идентификатор&gt;</t>
        </r>
      </text>
    </comment>
    <comment ref="B25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&lt;подпись 240 значение&gt;  ___________________   &lt;подпись 300 значение&gt; (тел.: &lt;подпись 300 атрибут 810 значение&gt;)</t>
        </r>
      </text>
    </comment>
    <comment ref="B26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&lt;подпись 230 значение&gt;  ___________________   &lt;подпись 310 значение&gt; (тел.: &lt;подпись 310 атрибут 810 значение&gt;)</t>
        </r>
      </text>
    </comment>
  </commentList>
</comments>
</file>

<file path=xl/sharedStrings.xml><?xml version="1.0" encoding="utf-8"?>
<sst xmlns="http://schemas.openxmlformats.org/spreadsheetml/2006/main" count="1247" uniqueCount="186">
  <si>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</si>
  <si>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</si>
  <si>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</si>
  <si>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Сметная стоимость:</t>
  </si>
  <si>
    <t>тыс. руб.</t>
  </si>
  <si>
    <t>Средства на оплату труда:</t>
  </si>
  <si>
    <t>Нормативная трудоемкость:</t>
  </si>
  <si>
    <t>чел.-час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</si>
  <si>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</si>
  <si>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</si>
  <si>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</si>
  <si>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</si>
  <si>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</si>
  <si>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Коэф. поправочные к позиции</t>
  </si>
  <si>
    <t>Всего в базисных ценах, руб.</t>
  </si>
  <si>
    <t>Всего в текущих (прогнозных) ценах, руб.</t>
  </si>
  <si>
    <t>№     п/п</t>
  </si>
  <si>
    <t xml:space="preserve">________________  </t>
  </si>
  <si>
    <t>«СОГЛАСОВАНО»</t>
  </si>
  <si>
    <t>«УТВЕРЖДАЮ»</t>
  </si>
  <si>
    <t>Индексы пересчета</t>
  </si>
  <si>
    <t xml:space="preserve">"____" ____________ 20___ г. </t>
  </si>
  <si>
    <t>"____" ____________ 20___ г.</t>
  </si>
  <si>
    <t>Затраты труда рабочих чел.-час</t>
  </si>
  <si>
    <t xml:space="preserve">ЛОКАЛЬНАЯ СМЕТА №  </t>
  </si>
  <si>
    <t xml:space="preserve">Основание: Дефектный акт  от </t>
  </si>
  <si>
    <t>Составил:    ___________________   Колесник В.В. (тел.: )</t>
  </si>
  <si>
    <t>Проверил:    ___________________    (тел.: )</t>
  </si>
  <si>
    <t>Раздел 1. Фасад</t>
  </si>
  <si>
    <t>Замена деревянного окна на окно ПВХ с отливом</t>
  </si>
  <si>
    <t>ТЕР46-04-012-02</t>
  </si>
  <si>
    <t>Разборка деревянных заполнений проемов: оконных без подоконных досок</t>
  </si>
  <si>
    <t>100 м2</t>
  </si>
  <si>
    <t>11,06
0,5</t>
  </si>
  <si>
    <t/>
  </si>
  <si>
    <t>ЗП</t>
  </si>
  <si>
    <t>ЭМ</t>
  </si>
  <si>
    <t>в т.ч. ЗПМ</t>
  </si>
  <si>
    <t>МР</t>
  </si>
  <si>
    <t>НР от ФОТ</t>
  </si>
  <si>
    <t>%</t>
  </si>
  <si>
    <t>84=110*(0.9*0.85)</t>
  </si>
  <si>
    <t>СП от ФОТ</t>
  </si>
  <si>
    <t>48=70*(0.85*0.8)</t>
  </si>
  <si>
    <t>Всего по позиции</t>
  </si>
  <si>
    <t>ТЕР10-01-034-02</t>
  </si>
  <si>
    <t>Установка в жилых и общественных зданиях оконных блоков из ПВХ профилей: глухих с площадью проема более 2 м2
МДС35-IV п.4.7.При ремонте и реконструкции зданий и сооружений работы, аналогичные технологическим процессам в новом строительстве</t>
  </si>
  <si>
    <t>100 м2 проемов</t>
  </si>
  <si>
    <t>10,11
0,05</t>
  </si>
  <si>
    <t>90=118*(0.9*0.85)</t>
  </si>
  <si>
    <t>43=63*(0.85*0.8)</t>
  </si>
  <si>
    <t>Ком. предложение ООО "Профит"</t>
  </si>
  <si>
    <t>Оконный блок ПВХ глухой площадью 3,2 м2 количество 2 шт
Ц=1568/1,18
Заготовительно-складские расходы на строительные материалы, изделия и конструкции</t>
  </si>
  <si>
    <t>м2</t>
  </si>
  <si>
    <t>1,04
0,05</t>
  </si>
  <si>
    <t>ТЕР10-01-034-01</t>
  </si>
  <si>
    <t>Установка в жилых и общественных зданиях оконных блоков из ПВХ профилей: глухих с площадью проема до 2 м2
МДС35-IV п.4.7.При ремонте и реконструкции зданий и сооружений работы, аналогичные технологическим процессам в новом строительстве</t>
  </si>
  <si>
    <t>1,18
0,01</t>
  </si>
  <si>
    <t>Оконный блок ПВХ глухой площадью  м2 количество  шт
Ц=1599/1,18
Заготовительно-складские расходы на строительные материалы, изделия и конструкции</t>
  </si>
  <si>
    <t>ТЕРр58-20-1</t>
  </si>
  <si>
    <t>Смена обделок из листовой стали (поясков, сандриков, отливов, карнизов) шириной: до 0,4 м</t>
  </si>
  <si>
    <t>100 м</t>
  </si>
  <si>
    <t>71=83*0.85</t>
  </si>
  <si>
    <t>52=65*0.8</t>
  </si>
  <si>
    <t>Замена деревянной двери на металлическую</t>
  </si>
  <si>
    <t>Ремонт фасада</t>
  </si>
  <si>
    <t>ТЕРр53-14-1</t>
  </si>
  <si>
    <t>Заделка трещин в кирпичных стенах: цементным раствором</t>
  </si>
  <si>
    <t>10 м трещин</t>
  </si>
  <si>
    <t>73=86*0.85</t>
  </si>
  <si>
    <t>56=70*0.8</t>
  </si>
  <si>
    <t>ТЕРр61-10-1</t>
  </si>
  <si>
    <t>Ремонт штукатурки гладких фасадов по камню и бетону с земли и лесов: цементно-известковым раствором площадью отдельных мест до 5 м2 толщиной слоя до 20 мм</t>
  </si>
  <si>
    <t>100 м2 отремонтированной поверхности</t>
  </si>
  <si>
    <t>67=79*0.85</t>
  </si>
  <si>
    <t>40=50*0.8</t>
  </si>
  <si>
    <t>ТЕРр62-21-1</t>
  </si>
  <si>
    <t>Простая масляная окраска ранее окрашенных фасадов без подготовки с расчисткой старой краски до 10%: с земли и лесов</t>
  </si>
  <si>
    <t>100 м2 окрашиваемой поверхности</t>
  </si>
  <si>
    <t>68=80*0.85</t>
  </si>
  <si>
    <t>37,27
0,07</t>
  </si>
  <si>
    <t>Ремонт штукатурки балконных плит по камню и бетону с земли и лесов: цементно-известковым раствором площадью отдельных мест до 5 м2 толщиной слоя до 20 мм</t>
  </si>
  <si>
    <t>Устройство бетонной отмостки</t>
  </si>
  <si>
    <t>ТЕР06-01-015-10</t>
  </si>
  <si>
    <t>Армирование подстилающих слоев и набетонок
МДС35-IV п.4.7.При ремонте и реконструкции зданий и сооружений работы, аналогичные технологическим процессам в новом строительстве</t>
  </si>
  <si>
    <t>1 т</t>
  </si>
  <si>
    <t>2,5
0,03</t>
  </si>
  <si>
    <t>80=105*(0.9*0.85)</t>
  </si>
  <si>
    <t>44=65*(0.85*0.8)</t>
  </si>
  <si>
    <t>ТСЦ-101-0816</t>
  </si>
  <si>
    <t>Проволока светлая диаметром 1,1 мм</t>
  </si>
  <si>
    <t>т</t>
  </si>
  <si>
    <t>ТСЦ-204-0100</t>
  </si>
  <si>
    <t>Горячекатаная арматурная сталь класса А-I, А-II, А-III</t>
  </si>
  <si>
    <t>ТСЦ-204-0084</t>
  </si>
  <si>
    <t>Сетка из проволоки холоднотянутой (100х100х4 вес1,91кг/м2)</t>
  </si>
  <si>
    <t>ТЕР06-01-001-01</t>
  </si>
  <si>
    <t>Устройство бетонной отмостки
МДС35-IV п.4.7.При ремонте и реконструкции зданий и сооружений работы, аналогичные технологическим процессам в новом строительстве</t>
  </si>
  <si>
    <t>100 м3 бетона, бутобетона и железобетона в деле</t>
  </si>
  <si>
    <t>18,63
2,03</t>
  </si>
  <si>
    <t>ТСЦ-401-0061</t>
  </si>
  <si>
    <t>Бетон тяжелый, крупность заполнителя 20 мм, класс В3,5 (М50)</t>
  </si>
  <si>
    <t>м3</t>
  </si>
  <si>
    <t>ТСЦ-401-0003</t>
  </si>
  <si>
    <t>Бетон тяжелый, класс В7,5 (М100)</t>
  </si>
  <si>
    <t>Замена существующего козырька над подъездной дверью</t>
  </si>
  <si>
    <t>ТЕР46-04-003-06</t>
  </si>
  <si>
    <t>Разборка железобетонных конструкций при помощи отбойных молотков</t>
  </si>
  <si>
    <t>1 м3</t>
  </si>
  <si>
    <t>10,9
4,06</t>
  </si>
  <si>
    <t>ТЕРр69-2-1</t>
  </si>
  <si>
    <t>Сверление отверстий: в кирпичных стенах электроперфоратором диаметром до 20 мм, толщина стен 0,5 кирпича</t>
  </si>
  <si>
    <t>100 отверстий</t>
  </si>
  <si>
    <t>66=78*0.85</t>
  </si>
  <si>
    <t>ТЕРр69-2-2</t>
  </si>
  <si>
    <t>Сверление отверстий: на каждые 0,5 кирпича толщины стен добавлять к расценке 69-2-1</t>
  </si>
  <si>
    <t>ТЕР06-01-015-01</t>
  </si>
  <si>
    <t>Установка анкерных болтов: в готовые гнезда с заделкой длиной до 1 м (М16/20х200, Letfix, масса 1 шт - 0,45 кг)
МДС35-IV п.4.7.При ремонте и реконструкции зданий и сооружений работы, аналогичные технологическим процессам в новом строительстве</t>
  </si>
  <si>
    <t>ТЕР09-03-014-01</t>
  </si>
  <si>
    <t>Монтаж связей и распорок из одиночных и парных уголков, гнутосварных профилей для пролетов: до 24 м при высоте здания до 25 м
МДС35-IV п.4.7.При ремонте и реконструкции зданий и сооружений работы, аналогичные технологическим процессам в новом строительстве</t>
  </si>
  <si>
    <t>1 т конструкций</t>
  </si>
  <si>
    <t>5,26
0,35</t>
  </si>
  <si>
    <t>69=90*(0.9*0.85)</t>
  </si>
  <si>
    <t>58=85*(0.85*0.8)</t>
  </si>
  <si>
    <t>ТСЦ-201-0775</t>
  </si>
  <si>
    <t>Конструктивные элементы вспомогательного назначения с преобладанием профильного проката без отверстий и сборосварочных операций</t>
  </si>
  <si>
    <t>ТЕРр58-12-2</t>
  </si>
  <si>
    <t>Устройство обрешетки с прозорами из досок и брусков под кровлю: из профлиста</t>
  </si>
  <si>
    <t>1,01
0,02</t>
  </si>
  <si>
    <t>ТЕРр58-13-1</t>
  </si>
  <si>
    <t>Устройство покрытия из рулонных материалов: насухо без промазки кромок</t>
  </si>
  <si>
    <t>100 м2 кровли</t>
  </si>
  <si>
    <t>ТЕР09-04-002-01</t>
  </si>
  <si>
    <t>Монтаж кровельного покрытия: из профилированного листа при высоте здания до 25 м
МДС35-IV п.4.7.При ремонте и реконструкции зданий и сооружений работы, аналогичные технологическим процессам в новом строительстве</t>
  </si>
  <si>
    <t>100 м2 покрытия</t>
  </si>
  <si>
    <t>1,88
0,15</t>
  </si>
  <si>
    <t>Каталог ГУ ТО РХЦЦС IVкв. 2014 стр. 71</t>
  </si>
  <si>
    <t>Профлист С21 толщ 0,5
Ц=210/1,18
Заготовительно-складские расходы на строительные материалы, изделия и конструкции;
17. Сталь разная</t>
  </si>
  <si>
    <t>1,02*1,062</t>
  </si>
  <si>
    <t>ТЕР12-01-010-01</t>
  </si>
  <si>
    <t>Устройство мелких покрытий (брандмауэры, парапеты, свесы и т.п.) из листовой оцинкованной стали
МДС35-IV п.4.7.При ремонте и реконструкции зданий и сооружений работы, аналогичные технологическим процессам в новом строительстве</t>
  </si>
  <si>
    <t>92=120*(0.9*0.85)</t>
  </si>
  <si>
    <t>ТЕР07-05-039-06</t>
  </si>
  <si>
    <t>Устройство герметизации горизонтальных стыков мастикой
МДС35-IV п.4.7.При ремонте и реконструкции зданий и сооружений работы, аналогичные технологическим процессам в новом строительстве</t>
  </si>
  <si>
    <t>100 м шва</t>
  </si>
  <si>
    <t>0,95
0,2</t>
  </si>
  <si>
    <t>119=155*(0.9*0.85)</t>
  </si>
  <si>
    <t>68=100*(0.85*0.8)</t>
  </si>
  <si>
    <t>ТЕР12-01-009-02</t>
  </si>
  <si>
    <t>Устройство желобов: подвесных
МДС35-IV п.4.7.При ремонте и реконструкции зданий и сооружений работы, аналогичные технологическим процессам в новом строительстве</t>
  </si>
  <si>
    <t>100 м желобов</t>
  </si>
  <si>
    <t>1,66
0,01</t>
  </si>
  <si>
    <t>ТЕР13-03-004-26</t>
  </si>
  <si>
    <t>Окраска металлических огрунтованных поверхностей: эмалью ПФ-115
МДС35-IV п.4.7.При ремонте и реконструкции зданий и сооружений работы, аналогичные технологическим процессам в новом строительстве;
В два слоя</t>
  </si>
  <si>
    <t>1,15*2</t>
  </si>
  <si>
    <t>1,25*2</t>
  </si>
  <si>
    <t>Окраска деревянных элементов фасада</t>
  </si>
  <si>
    <t>Итого прямые затраты по смете в текущих ценах</t>
  </si>
  <si>
    <t xml:space="preserve"> 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</si>
  <si>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</si>
  <si>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</si>
  <si>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</si>
  <si>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</si>
  <si>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Деревянные конструкции</t>
  </si>
  <si>
    <t xml:space="preserve">  Крыши, кровли (ремонтно-строительные)</t>
  </si>
  <si>
    <t xml:space="preserve">  Стены (ремонтно-строительные)</t>
  </si>
  <si>
    <t xml:space="preserve">  Штукатурные работы (ремонтно-строительные)</t>
  </si>
  <si>
    <t xml:space="preserve">  Малярные работы (ремонтно-строительные)</t>
  </si>
  <si>
    <t xml:space="preserve">  Бетонные и железобетонные монолитные конструкции в промышленном строительстве</t>
  </si>
  <si>
    <t xml:space="preserve">  Прочие ремонтно-строительные работы</t>
  </si>
  <si>
    <t xml:space="preserve">  Строительные металлические конструкции</t>
  </si>
  <si>
    <t xml:space="preserve">  Кровли</t>
  </si>
  <si>
    <t xml:space="preserve">  Бетонные и железобетонные сборные конструкции в жилищно-гражданском строительстве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</si>
  <si>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</si>
  <si>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</si>
  <si>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</si>
  <si>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</si>
  <si>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</si>
  <si>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</si>
  <si>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</si>
  <si>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</si>
  <si>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</si>
  <si>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</si>
  <si>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Фонд капитального ремонта Тульской области</t>
  </si>
  <si>
    <t>Составлен(а) в ценах на  IV квартал 2014 г.</t>
  </si>
  <si>
    <t>на Капитальный ремонт фасада жилого дома по адресу: ст. Горбачево, д.21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</si>
</sst>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9"/>
      <name val="Verdana"/>
      <family val="2"/>
      <charset val="204"/>
    </font>
    <font>
      <i/>
      <sz val="8"/>
      <name val="Verdana"/>
      <family val="2"/>
      <charset val="204"/>
    </font>
    <font>
      <u/>
      <sz val="10"/>
      <name val="Verdana"/>
      <family val="2"/>
      <charset val="204"/>
    </font>
    <font>
      <b/>
      <sz val="10"/>
      <name val="Arial Cyr"/>
      <charset val="204"/>
    </font>
    <font>
      <b/>
      <sz val="11"/>
      <name val="Verdana"/>
      <family val="2"/>
      <charset val="204"/>
    </font>
    <font>
      <b/>
      <sz val="11"/>
      <name val="Arial Cyr"/>
      <charset val="204"/>
    </font>
    <font>
      <i/>
      <sz val="10"/>
      <name val="Verdana"/>
      <family val="2"/>
      <charset val="204"/>
    </font>
    <font>
      <i/>
      <sz val="10"/>
      <name val="Arial Cyr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horizontal="right" vertical="top" wrapText="1"/>
    </xf>
    <xf numFmtId="0" fontId="1" fillId="0" borderId="0" applyNumberFormat="0" applyFont="0" applyFill="0" applyBorder="0" applyAlignment="0" applyProtection="0"/>
    <xf numFmtId="0" fontId="1" fillId="0" borderId="0">
      <alignment vertical="top"/>
    </xf>
    <xf numFmtId="0" fontId="2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6" fillId="0" borderId="0" applyNumberFormat="0" applyFont="0" applyFill="0" applyBorder="0" applyAlignment="0" applyProtection="0"/>
    <xf numFmtId="0" fontId="6" fillId="0" borderId="0">
      <alignment vertical="top"/>
    </xf>
  </cellStyleXfs>
  <cellXfs count="66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4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vertical="center"/>
    </xf>
    <xf numFmtId="164" fontId="8" fillId="0" borderId="0" xfId="2" applyNumberFormat="1" applyFont="1" applyBorder="1" applyAlignment="1">
      <alignment horizontal="right" vertical="center" wrapText="1"/>
    </xf>
    <xf numFmtId="2" fontId="8" fillId="0" borderId="0" xfId="2" applyNumberFormat="1" applyFont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right" vertical="center"/>
    </xf>
    <xf numFmtId="2" fontId="8" fillId="0" borderId="0" xfId="2" applyNumberFormat="1" applyFont="1" applyBorder="1" applyAlignment="1">
      <alignment horizontal="left" vertical="center"/>
    </xf>
    <xf numFmtId="49" fontId="9" fillId="0" borderId="0" xfId="2" applyNumberFormat="1" applyFont="1"/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horizontal="left" vertical="top"/>
    </xf>
    <xf numFmtId="0" fontId="7" fillId="0" borderId="0" xfId="6" applyFont="1" applyBorder="1" applyAlignment="1">
      <alignment horizontal="left" vertical="top"/>
    </xf>
    <xf numFmtId="0" fontId="7" fillId="0" borderId="0" xfId="6" applyFont="1">
      <alignment horizontal="left" vertical="top"/>
    </xf>
    <xf numFmtId="0" fontId="7" fillId="0" borderId="0" xfId="0" applyFont="1" applyBorder="1" applyAlignment="1">
      <alignment horizontal="left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7" fillId="0" borderId="0" xfId="1" applyNumberFormat="1" applyFont="1" applyBorder="1" applyAlignment="1">
      <alignment horizontal="right" vertical="center" wrapText="1"/>
    </xf>
    <xf numFmtId="49" fontId="7" fillId="0" borderId="0" xfId="1" applyNumberFormat="1" applyFont="1" applyBorder="1" applyAlignment="1">
      <alignment horizontal="right" vertical="center" wrapText="1"/>
    </xf>
    <xf numFmtId="0" fontId="7" fillId="0" borderId="3" xfId="3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right" vertical="center" wrapText="1"/>
    </xf>
    <xf numFmtId="49" fontId="7" fillId="0" borderId="4" xfId="1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>
      <alignment horizontal="right" vertical="center" wrapText="1"/>
    </xf>
    <xf numFmtId="49" fontId="8" fillId="0" borderId="4" xfId="1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vertical="top"/>
    </xf>
    <xf numFmtId="49" fontId="7" fillId="0" borderId="4" xfId="1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8" fillId="0" borderId="4" xfId="1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1" fillId="0" borderId="0" xfId="5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8" fillId="0" borderId="0" xfId="5" applyFont="1" applyAlignment="1">
      <alignment horizontal="center"/>
    </xf>
    <xf numFmtId="0" fontId="10" fillId="0" borderId="0" xfId="0" applyFont="1" applyAlignment="1">
      <alignment horizontal="center" vertical="top"/>
    </xf>
    <xf numFmtId="49" fontId="7" fillId="0" borderId="4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</cellXfs>
  <cellStyles count="9">
    <cellStyle name="Итоги" xfId="1"/>
    <cellStyle name="ИтогоБИМ" xfId="2"/>
    <cellStyle name="ИтогоБИМ 2" xfId="7"/>
    <cellStyle name="ЛокСмМТСН" xfId="3"/>
    <cellStyle name="ЛокСмМТСН 2" xfId="8"/>
    <cellStyle name="Обычный" xfId="0" builtinId="0"/>
    <cellStyle name="Параметр" xfId="4"/>
    <cellStyle name="Титул" xfId="5"/>
    <cellStyle name="Хвост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62"/>
  <sheetViews>
    <sheetView showGridLines="0" tabSelected="1" zoomScaleNormal="100" workbookViewId="0">
      <selection activeCell="A14" sqref="A14:K14"/>
    </sheetView>
  </sheetViews>
  <sheetFormatPr defaultRowHeight="12.75" outlineLevelRow="1"/>
  <cols>
    <col min="1" max="1" width="5.7109375" style="1" customWidth="1"/>
    <col min="2" max="2" width="20.7109375" style="1" customWidth="1"/>
    <col min="3" max="3" width="43.140625" style="1" customWidth="1"/>
    <col min="4" max="4" width="12" style="1" customWidth="1"/>
    <col min="5" max="6" width="12.5703125" style="1" customWidth="1"/>
    <col min="7" max="7" width="12.7109375" style="1" customWidth="1"/>
    <col min="8" max="8" width="15.7109375" style="1" customWidth="1"/>
    <col min="9" max="9" width="13.7109375" style="1" customWidth="1"/>
    <col min="10" max="10" width="16.28515625" style="1" customWidth="1"/>
    <col min="11" max="11" width="11.140625" style="1" customWidth="1"/>
    <col min="12" max="16384" width="9.140625" style="1"/>
  </cols>
  <sheetData>
    <row r="1" spans="1:11" ht="12.75" customHeight="1"/>
    <row r="2" spans="1:11" ht="15.75" customHeight="1">
      <c r="A2" s="51" t="s">
        <v>18</v>
      </c>
      <c r="B2" s="51"/>
      <c r="C2" s="52"/>
      <c r="D2" s="2"/>
      <c r="E2" s="2"/>
      <c r="F2" s="2"/>
      <c r="G2" s="2"/>
      <c r="H2" s="51" t="s">
        <v>19</v>
      </c>
      <c r="I2" s="51"/>
      <c r="J2" s="51"/>
      <c r="K2" s="51"/>
    </row>
    <row r="3" spans="1:11" ht="15.75" customHeight="1">
      <c r="A3" s="53"/>
      <c r="B3" s="53"/>
      <c r="C3" s="53"/>
      <c r="D3" s="2"/>
      <c r="E3" s="2"/>
      <c r="F3" s="2"/>
      <c r="G3" s="2"/>
      <c r="H3" s="53"/>
      <c r="I3" s="53"/>
      <c r="J3" s="53"/>
      <c r="K3" s="53"/>
    </row>
    <row r="4" spans="1:11" ht="15.75" customHeight="1">
      <c r="A4" s="53"/>
      <c r="B4" s="53"/>
      <c r="C4" s="53"/>
      <c r="D4" s="2"/>
      <c r="E4" s="2"/>
      <c r="F4" s="2"/>
      <c r="G4" s="2"/>
      <c r="H4" s="53"/>
      <c r="I4" s="53"/>
      <c r="J4" s="53"/>
      <c r="K4" s="53"/>
    </row>
    <row r="5" spans="1:11" ht="17.25" customHeight="1">
      <c r="A5" s="53" t="s">
        <v>17</v>
      </c>
      <c r="B5" s="53"/>
      <c r="C5" s="53"/>
      <c r="D5" s="3"/>
      <c r="E5" s="3"/>
      <c r="F5" s="3"/>
      <c r="G5" s="3"/>
      <c r="H5" s="53" t="s">
        <v>17</v>
      </c>
      <c r="I5" s="53"/>
      <c r="J5" s="53"/>
      <c r="K5" s="53"/>
    </row>
    <row r="6" spans="1:11" ht="16.5" customHeight="1">
      <c r="A6" s="65" t="s">
        <v>21</v>
      </c>
      <c r="B6" s="65"/>
      <c r="C6" s="65"/>
      <c r="D6" s="4"/>
      <c r="E6" s="4"/>
      <c r="F6" s="4"/>
      <c r="G6" s="4"/>
      <c r="H6" s="65" t="s">
        <v>22</v>
      </c>
      <c r="I6" s="65"/>
      <c r="J6" s="65"/>
      <c r="K6" s="65"/>
    </row>
    <row r="7" spans="1:1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57" t="s">
        <v>183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2.75" customHeight="1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customHeight="1">
      <c r="A11" s="59" t="s">
        <v>24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2.75" customHeight="1">
      <c r="A12" s="60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2.75" customHeight="1">
      <c r="A14" s="57" t="s">
        <v>185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75" customHeight="1">
      <c r="A15" s="58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2.75" customHeight="1">
      <c r="A16" s="5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A17" s="7"/>
      <c r="B17" s="7"/>
      <c r="C17" s="7"/>
      <c r="D17" s="7"/>
      <c r="E17" s="7"/>
      <c r="F17" s="7"/>
      <c r="G17" s="64" t="s">
        <v>3</v>
      </c>
      <c r="H17" s="64"/>
      <c r="I17" s="8"/>
      <c r="J17" s="9">
        <f>146433.28/1000</f>
        <v>146.43328</v>
      </c>
      <c r="K17" s="10" t="s">
        <v>4</v>
      </c>
    </row>
    <row r="18" spans="1:11" ht="12.75" customHeight="1">
      <c r="G18" s="56" t="s">
        <v>5</v>
      </c>
      <c r="H18" s="56"/>
      <c r="I18" s="8"/>
      <c r="J18" s="11">
        <f>22219.25/1000</f>
        <v>22.219249999999999</v>
      </c>
      <c r="K18" s="12" t="s">
        <v>4</v>
      </c>
    </row>
    <row r="19" spans="1:11" ht="12.75" customHeight="1">
      <c r="A19" s="13"/>
      <c r="G19" s="56" t="s">
        <v>6</v>
      </c>
      <c r="H19" s="56"/>
      <c r="I19" s="8"/>
      <c r="J19" s="11">
        <f>174.26+7.53</f>
        <v>181.79</v>
      </c>
      <c r="K19" s="12" t="s">
        <v>7</v>
      </c>
    </row>
    <row r="20" spans="1:11" ht="12.75" customHeight="1">
      <c r="A20" s="42" t="s">
        <v>184</v>
      </c>
      <c r="B20" s="14"/>
      <c r="C20" s="15"/>
    </row>
    <row r="21" spans="1:11" ht="16.5" customHeight="1">
      <c r="A21" s="54" t="s">
        <v>16</v>
      </c>
      <c r="B21" s="54" t="s">
        <v>8</v>
      </c>
      <c r="C21" s="54" t="s">
        <v>9</v>
      </c>
      <c r="D21" s="54" t="s">
        <v>10</v>
      </c>
      <c r="E21" s="54" t="s">
        <v>11</v>
      </c>
      <c r="F21" s="54" t="s">
        <v>12</v>
      </c>
      <c r="G21" s="54" t="s">
        <v>13</v>
      </c>
      <c r="H21" s="54" t="s">
        <v>14</v>
      </c>
      <c r="I21" s="54" t="s">
        <v>20</v>
      </c>
      <c r="J21" s="54" t="s">
        <v>15</v>
      </c>
      <c r="K21" s="54" t="s">
        <v>23</v>
      </c>
    </row>
    <row r="22" spans="1:11" ht="36.75" customHeight="1" thickBo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2.75" customHeight="1" thickTop="1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23">
        <v>9</v>
      </c>
      <c r="J23" s="23">
        <v>10</v>
      </c>
      <c r="K23" s="23">
        <v>11</v>
      </c>
    </row>
    <row r="24" spans="1:11" ht="21" customHeight="1">
      <c r="A24" s="62" t="s">
        <v>28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7.850000000000001" customHeight="1">
      <c r="A25" s="47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25.5">
      <c r="A26" s="24">
        <v>1</v>
      </c>
      <c r="B26" s="25" t="s">
        <v>30</v>
      </c>
      <c r="C26" s="26" t="s">
        <v>31</v>
      </c>
      <c r="D26" s="27" t="s">
        <v>32</v>
      </c>
      <c r="E26" s="28">
        <v>6.4000000000000001E-2</v>
      </c>
      <c r="F26" s="29">
        <v>1536.72</v>
      </c>
      <c r="G26" s="30"/>
      <c r="H26" s="29"/>
      <c r="I26" s="31" t="s">
        <v>30</v>
      </c>
      <c r="J26" s="29"/>
      <c r="K26" s="28" t="s">
        <v>33</v>
      </c>
    </row>
    <row r="27" spans="1:11" outlineLevel="1">
      <c r="A27" s="24" t="s">
        <v>34</v>
      </c>
      <c r="B27" s="25" t="s">
        <v>34</v>
      </c>
      <c r="C27" s="26" t="s">
        <v>35</v>
      </c>
      <c r="D27" s="27" t="s">
        <v>34</v>
      </c>
      <c r="E27" s="28" t="s">
        <v>34</v>
      </c>
      <c r="F27" s="29">
        <v>1306.07</v>
      </c>
      <c r="G27" s="30"/>
      <c r="H27" s="29">
        <v>83.59</v>
      </c>
      <c r="I27" s="31">
        <v>15.15</v>
      </c>
      <c r="J27" s="29">
        <v>1266.3699999999999</v>
      </c>
      <c r="K27" s="28" t="s">
        <v>34</v>
      </c>
    </row>
    <row r="28" spans="1:11" outlineLevel="1">
      <c r="A28" s="24" t="s">
        <v>34</v>
      </c>
      <c r="B28" s="25" t="s">
        <v>34</v>
      </c>
      <c r="C28" s="26" t="s">
        <v>36</v>
      </c>
      <c r="D28" s="27" t="s">
        <v>34</v>
      </c>
      <c r="E28" s="28" t="s">
        <v>34</v>
      </c>
      <c r="F28" s="29">
        <v>230.65</v>
      </c>
      <c r="G28" s="30"/>
      <c r="H28" s="29">
        <v>14.76</v>
      </c>
      <c r="I28" s="31">
        <v>6.8</v>
      </c>
      <c r="J28" s="29">
        <v>100.37</v>
      </c>
      <c r="K28" s="28" t="s">
        <v>34</v>
      </c>
    </row>
    <row r="29" spans="1:11" outlineLevel="1">
      <c r="A29" s="24" t="s">
        <v>34</v>
      </c>
      <c r="B29" s="25" t="s">
        <v>34</v>
      </c>
      <c r="C29" s="26" t="s">
        <v>37</v>
      </c>
      <c r="D29" s="27" t="s">
        <v>34</v>
      </c>
      <c r="E29" s="28" t="s">
        <v>34</v>
      </c>
      <c r="F29" s="29">
        <v>79.72</v>
      </c>
      <c r="G29" s="30"/>
      <c r="H29" s="29">
        <v>5.0999999999999996</v>
      </c>
      <c r="I29" s="31">
        <v>15.15</v>
      </c>
      <c r="J29" s="29">
        <v>77.3</v>
      </c>
      <c r="K29" s="28" t="s">
        <v>34</v>
      </c>
    </row>
    <row r="30" spans="1:11" outlineLevel="1">
      <c r="A30" s="24" t="s">
        <v>34</v>
      </c>
      <c r="B30" s="25" t="s">
        <v>34</v>
      </c>
      <c r="C30" s="26" t="s">
        <v>38</v>
      </c>
      <c r="D30" s="27" t="s">
        <v>34</v>
      </c>
      <c r="E30" s="28" t="s">
        <v>34</v>
      </c>
      <c r="F30" s="29"/>
      <c r="G30" s="30"/>
      <c r="H30" s="29"/>
      <c r="I30" s="31"/>
      <c r="J30" s="29"/>
      <c r="K30" s="28" t="s">
        <v>34</v>
      </c>
    </row>
    <row r="31" spans="1:11" ht="25.5" outlineLevel="1">
      <c r="A31" s="24" t="s">
        <v>34</v>
      </c>
      <c r="B31" s="25" t="s">
        <v>34</v>
      </c>
      <c r="C31" s="26" t="s">
        <v>39</v>
      </c>
      <c r="D31" s="27" t="s">
        <v>40</v>
      </c>
      <c r="E31" s="28">
        <v>110</v>
      </c>
      <c r="F31" s="29"/>
      <c r="G31" s="30">
        <v>0.9</v>
      </c>
      <c r="H31" s="29">
        <v>87.8</v>
      </c>
      <c r="I31" s="31" t="s">
        <v>41</v>
      </c>
      <c r="J31" s="29">
        <v>1128.68</v>
      </c>
      <c r="K31" s="28" t="s">
        <v>34</v>
      </c>
    </row>
    <row r="32" spans="1:11" ht="25.5" outlineLevel="1">
      <c r="A32" s="24" t="s">
        <v>34</v>
      </c>
      <c r="B32" s="25" t="s">
        <v>34</v>
      </c>
      <c r="C32" s="26" t="s">
        <v>42</v>
      </c>
      <c r="D32" s="27" t="s">
        <v>40</v>
      </c>
      <c r="E32" s="28">
        <v>70</v>
      </c>
      <c r="F32" s="29"/>
      <c r="G32" s="30">
        <v>0.85</v>
      </c>
      <c r="H32" s="29">
        <v>52.77</v>
      </c>
      <c r="I32" s="31" t="s">
        <v>43</v>
      </c>
      <c r="J32" s="29">
        <v>644.96</v>
      </c>
      <c r="K32" s="28" t="s">
        <v>34</v>
      </c>
    </row>
    <row r="33" spans="1:11">
      <c r="A33" s="24" t="s">
        <v>34</v>
      </c>
      <c r="B33" s="25" t="s">
        <v>34</v>
      </c>
      <c r="C33" s="32" t="s">
        <v>44</v>
      </c>
      <c r="D33" s="24" t="s">
        <v>34</v>
      </c>
      <c r="E33" s="33" t="s">
        <v>34</v>
      </c>
      <c r="F33" s="34"/>
      <c r="G33" s="35"/>
      <c r="H33" s="34">
        <v>238.92</v>
      </c>
      <c r="I33" s="36"/>
      <c r="J33" s="34">
        <v>3140.38</v>
      </c>
      <c r="K33" s="33" t="s">
        <v>34</v>
      </c>
    </row>
    <row r="34" spans="1:11" ht="102">
      <c r="A34" s="24">
        <v>2</v>
      </c>
      <c r="B34" s="25" t="s">
        <v>45</v>
      </c>
      <c r="C34" s="26" t="s">
        <v>46</v>
      </c>
      <c r="D34" s="27" t="s">
        <v>47</v>
      </c>
      <c r="E34" s="28">
        <v>6.4000000000000001E-2</v>
      </c>
      <c r="F34" s="29">
        <v>7727.91</v>
      </c>
      <c r="G34" s="30"/>
      <c r="H34" s="29"/>
      <c r="I34" s="31" t="s">
        <v>45</v>
      </c>
      <c r="J34" s="29"/>
      <c r="K34" s="28" t="s">
        <v>48</v>
      </c>
    </row>
    <row r="35" spans="1:11" outlineLevel="1">
      <c r="A35" s="24" t="s">
        <v>34</v>
      </c>
      <c r="B35" s="25" t="s">
        <v>34</v>
      </c>
      <c r="C35" s="26" t="s">
        <v>35</v>
      </c>
      <c r="D35" s="27" t="s">
        <v>34</v>
      </c>
      <c r="E35" s="28" t="s">
        <v>34</v>
      </c>
      <c r="F35" s="29">
        <v>1122.8</v>
      </c>
      <c r="G35" s="30">
        <v>1.1499999999999999</v>
      </c>
      <c r="H35" s="29">
        <v>82.64</v>
      </c>
      <c r="I35" s="31">
        <v>15.15</v>
      </c>
      <c r="J35" s="29">
        <v>1251.97</v>
      </c>
      <c r="K35" s="28" t="s">
        <v>34</v>
      </c>
    </row>
    <row r="36" spans="1:11" outlineLevel="1">
      <c r="A36" s="24" t="s">
        <v>34</v>
      </c>
      <c r="B36" s="25" t="s">
        <v>34</v>
      </c>
      <c r="C36" s="26" t="s">
        <v>36</v>
      </c>
      <c r="D36" s="27" t="s">
        <v>34</v>
      </c>
      <c r="E36" s="28" t="s">
        <v>34</v>
      </c>
      <c r="F36" s="29">
        <v>294.05</v>
      </c>
      <c r="G36" s="30">
        <v>1.25</v>
      </c>
      <c r="H36" s="29">
        <v>23.52</v>
      </c>
      <c r="I36" s="31">
        <v>8.3699999999999992</v>
      </c>
      <c r="J36" s="29">
        <v>196.9</v>
      </c>
      <c r="K36" s="28" t="s">
        <v>34</v>
      </c>
    </row>
    <row r="37" spans="1:11" outlineLevel="1">
      <c r="A37" s="24" t="s">
        <v>34</v>
      </c>
      <c r="B37" s="25" t="s">
        <v>34</v>
      </c>
      <c r="C37" s="26" t="s">
        <v>37</v>
      </c>
      <c r="D37" s="27" t="s">
        <v>34</v>
      </c>
      <c r="E37" s="28" t="s">
        <v>34</v>
      </c>
      <c r="F37" s="29">
        <v>6.8</v>
      </c>
      <c r="G37" s="30">
        <v>1.25</v>
      </c>
      <c r="H37" s="29">
        <v>0.54</v>
      </c>
      <c r="I37" s="31">
        <v>15.15</v>
      </c>
      <c r="J37" s="29">
        <v>8.24</v>
      </c>
      <c r="K37" s="28" t="s">
        <v>34</v>
      </c>
    </row>
    <row r="38" spans="1:11" outlineLevel="1">
      <c r="A38" s="24" t="s">
        <v>34</v>
      </c>
      <c r="B38" s="25" t="s">
        <v>34</v>
      </c>
      <c r="C38" s="26" t="s">
        <v>38</v>
      </c>
      <c r="D38" s="27" t="s">
        <v>34</v>
      </c>
      <c r="E38" s="28" t="s">
        <v>34</v>
      </c>
      <c r="F38" s="29">
        <v>6311.06</v>
      </c>
      <c r="G38" s="30"/>
      <c r="H38" s="29">
        <v>403.91</v>
      </c>
      <c r="I38" s="31">
        <v>3.55</v>
      </c>
      <c r="J38" s="29">
        <v>1433.87</v>
      </c>
      <c r="K38" s="28" t="s">
        <v>34</v>
      </c>
    </row>
    <row r="39" spans="1:11" ht="25.5" outlineLevel="1">
      <c r="A39" s="24" t="s">
        <v>34</v>
      </c>
      <c r="B39" s="25" t="s">
        <v>34</v>
      </c>
      <c r="C39" s="26" t="s">
        <v>39</v>
      </c>
      <c r="D39" s="27" t="s">
        <v>40</v>
      </c>
      <c r="E39" s="28">
        <v>118</v>
      </c>
      <c r="F39" s="29"/>
      <c r="G39" s="30">
        <v>0.9</v>
      </c>
      <c r="H39" s="29">
        <v>88.34</v>
      </c>
      <c r="I39" s="31" t="s">
        <v>49</v>
      </c>
      <c r="J39" s="29">
        <v>1134.19</v>
      </c>
      <c r="K39" s="28" t="s">
        <v>34</v>
      </c>
    </row>
    <row r="40" spans="1:11" ht="25.5" outlineLevel="1">
      <c r="A40" s="24" t="s">
        <v>34</v>
      </c>
      <c r="B40" s="25" t="s">
        <v>34</v>
      </c>
      <c r="C40" s="26" t="s">
        <v>42</v>
      </c>
      <c r="D40" s="27" t="s">
        <v>40</v>
      </c>
      <c r="E40" s="28">
        <v>63</v>
      </c>
      <c r="F40" s="29"/>
      <c r="G40" s="30">
        <v>0.85</v>
      </c>
      <c r="H40" s="29">
        <v>44.54</v>
      </c>
      <c r="I40" s="31" t="s">
        <v>50</v>
      </c>
      <c r="J40" s="29">
        <v>541.89</v>
      </c>
      <c r="K40" s="28" t="s">
        <v>34</v>
      </c>
    </row>
    <row r="41" spans="1:11">
      <c r="A41" s="24" t="s">
        <v>34</v>
      </c>
      <c r="B41" s="25" t="s">
        <v>34</v>
      </c>
      <c r="C41" s="32" t="s">
        <v>44</v>
      </c>
      <c r="D41" s="24" t="s">
        <v>34</v>
      </c>
      <c r="E41" s="33" t="s">
        <v>34</v>
      </c>
      <c r="F41" s="34"/>
      <c r="G41" s="35"/>
      <c r="H41" s="34">
        <v>642.95000000000005</v>
      </c>
      <c r="I41" s="36"/>
      <c r="J41" s="34">
        <v>4558.82</v>
      </c>
      <c r="K41" s="33" t="s">
        <v>34</v>
      </c>
    </row>
    <row r="42" spans="1:11" ht="76.5">
      <c r="A42" s="24">
        <v>3</v>
      </c>
      <c r="B42" s="25" t="s">
        <v>51</v>
      </c>
      <c r="C42" s="26" t="s">
        <v>52</v>
      </c>
      <c r="D42" s="27" t="s">
        <v>53</v>
      </c>
      <c r="E42" s="28">
        <v>6.4</v>
      </c>
      <c r="F42" s="29">
        <v>1328.81</v>
      </c>
      <c r="G42" s="30">
        <v>1.02</v>
      </c>
      <c r="H42" s="29">
        <v>8674.5</v>
      </c>
      <c r="I42" s="31"/>
      <c r="J42" s="29">
        <v>8674.5</v>
      </c>
      <c r="K42" s="28" t="s">
        <v>34</v>
      </c>
    </row>
    <row r="43" spans="1:11" ht="25.5">
      <c r="A43" s="24">
        <v>4</v>
      </c>
      <c r="B43" s="25" t="s">
        <v>30</v>
      </c>
      <c r="C43" s="26" t="s">
        <v>31</v>
      </c>
      <c r="D43" s="27" t="s">
        <v>32</v>
      </c>
      <c r="E43" s="28">
        <v>6.0000000000000001E-3</v>
      </c>
      <c r="F43" s="29">
        <v>1536.72</v>
      </c>
      <c r="G43" s="30"/>
      <c r="H43" s="29"/>
      <c r="I43" s="31" t="s">
        <v>30</v>
      </c>
      <c r="J43" s="29"/>
      <c r="K43" s="28" t="s">
        <v>54</v>
      </c>
    </row>
    <row r="44" spans="1:11" outlineLevel="1">
      <c r="A44" s="24" t="s">
        <v>34</v>
      </c>
      <c r="B44" s="25" t="s">
        <v>34</v>
      </c>
      <c r="C44" s="26" t="s">
        <v>35</v>
      </c>
      <c r="D44" s="27" t="s">
        <v>34</v>
      </c>
      <c r="E44" s="28" t="s">
        <v>34</v>
      </c>
      <c r="F44" s="29">
        <v>1306.07</v>
      </c>
      <c r="G44" s="30"/>
      <c r="H44" s="29">
        <v>7.84</v>
      </c>
      <c r="I44" s="31">
        <v>15.15</v>
      </c>
      <c r="J44" s="29">
        <v>118.72</v>
      </c>
      <c r="K44" s="28" t="s">
        <v>34</v>
      </c>
    </row>
    <row r="45" spans="1:11" outlineLevel="1">
      <c r="A45" s="24" t="s">
        <v>34</v>
      </c>
      <c r="B45" s="25" t="s">
        <v>34</v>
      </c>
      <c r="C45" s="26" t="s">
        <v>36</v>
      </c>
      <c r="D45" s="27" t="s">
        <v>34</v>
      </c>
      <c r="E45" s="28" t="s">
        <v>34</v>
      </c>
      <c r="F45" s="29">
        <v>230.65</v>
      </c>
      <c r="G45" s="30"/>
      <c r="H45" s="29">
        <v>1.38</v>
      </c>
      <c r="I45" s="31">
        <v>6.8</v>
      </c>
      <c r="J45" s="29">
        <v>9.41</v>
      </c>
      <c r="K45" s="28" t="s">
        <v>34</v>
      </c>
    </row>
    <row r="46" spans="1:11" outlineLevel="1">
      <c r="A46" s="24" t="s">
        <v>34</v>
      </c>
      <c r="B46" s="25" t="s">
        <v>34</v>
      </c>
      <c r="C46" s="26" t="s">
        <v>37</v>
      </c>
      <c r="D46" s="27" t="s">
        <v>34</v>
      </c>
      <c r="E46" s="28" t="s">
        <v>34</v>
      </c>
      <c r="F46" s="29">
        <v>79.72</v>
      </c>
      <c r="G46" s="30"/>
      <c r="H46" s="29">
        <v>0.48</v>
      </c>
      <c r="I46" s="31">
        <v>15.15</v>
      </c>
      <c r="J46" s="29">
        <v>7.25</v>
      </c>
      <c r="K46" s="28" t="s">
        <v>34</v>
      </c>
    </row>
    <row r="47" spans="1:11" outlineLevel="1">
      <c r="A47" s="24" t="s">
        <v>34</v>
      </c>
      <c r="B47" s="25" t="s">
        <v>34</v>
      </c>
      <c r="C47" s="26" t="s">
        <v>38</v>
      </c>
      <c r="D47" s="27" t="s">
        <v>34</v>
      </c>
      <c r="E47" s="28" t="s">
        <v>34</v>
      </c>
      <c r="F47" s="29"/>
      <c r="G47" s="30"/>
      <c r="H47" s="29"/>
      <c r="I47" s="31"/>
      <c r="J47" s="29"/>
      <c r="K47" s="28" t="s">
        <v>34</v>
      </c>
    </row>
    <row r="48" spans="1:11" ht="25.5" outlineLevel="1">
      <c r="A48" s="24" t="s">
        <v>34</v>
      </c>
      <c r="B48" s="25" t="s">
        <v>34</v>
      </c>
      <c r="C48" s="26" t="s">
        <v>39</v>
      </c>
      <c r="D48" s="27" t="s">
        <v>40</v>
      </c>
      <c r="E48" s="28">
        <v>110</v>
      </c>
      <c r="F48" s="29"/>
      <c r="G48" s="30">
        <v>0.9</v>
      </c>
      <c r="H48" s="29">
        <v>8.24</v>
      </c>
      <c r="I48" s="31" t="s">
        <v>41</v>
      </c>
      <c r="J48" s="29">
        <v>105.81</v>
      </c>
      <c r="K48" s="28" t="s">
        <v>34</v>
      </c>
    </row>
    <row r="49" spans="1:11" ht="25.5" outlineLevel="1">
      <c r="A49" s="24" t="s">
        <v>34</v>
      </c>
      <c r="B49" s="25" t="s">
        <v>34</v>
      </c>
      <c r="C49" s="26" t="s">
        <v>42</v>
      </c>
      <c r="D49" s="27" t="s">
        <v>40</v>
      </c>
      <c r="E49" s="28">
        <v>70</v>
      </c>
      <c r="F49" s="29"/>
      <c r="G49" s="30">
        <v>0.85</v>
      </c>
      <c r="H49" s="29">
        <v>4.95</v>
      </c>
      <c r="I49" s="31" t="s">
        <v>43</v>
      </c>
      <c r="J49" s="29">
        <v>60.47</v>
      </c>
      <c r="K49" s="28" t="s">
        <v>34</v>
      </c>
    </row>
    <row r="50" spans="1:11">
      <c r="A50" s="24" t="s">
        <v>34</v>
      </c>
      <c r="B50" s="25" t="s">
        <v>34</v>
      </c>
      <c r="C50" s="32" t="s">
        <v>44</v>
      </c>
      <c r="D50" s="24" t="s">
        <v>34</v>
      </c>
      <c r="E50" s="33" t="s">
        <v>34</v>
      </c>
      <c r="F50" s="34"/>
      <c r="G50" s="35"/>
      <c r="H50" s="34">
        <v>22.41</v>
      </c>
      <c r="I50" s="36"/>
      <c r="J50" s="34">
        <v>294.41000000000003</v>
      </c>
      <c r="K50" s="33" t="s">
        <v>34</v>
      </c>
    </row>
    <row r="51" spans="1:11" ht="102">
      <c r="A51" s="24">
        <v>5</v>
      </c>
      <c r="B51" s="25" t="s">
        <v>55</v>
      </c>
      <c r="C51" s="26" t="s">
        <v>56</v>
      </c>
      <c r="D51" s="27" t="s">
        <v>47</v>
      </c>
      <c r="E51" s="28">
        <v>6.0000000000000001E-3</v>
      </c>
      <c r="F51" s="29">
        <v>10425.48</v>
      </c>
      <c r="G51" s="30"/>
      <c r="H51" s="29"/>
      <c r="I51" s="31" t="s">
        <v>55</v>
      </c>
      <c r="J51" s="29"/>
      <c r="K51" s="28" t="s">
        <v>57</v>
      </c>
    </row>
    <row r="52" spans="1:11" outlineLevel="1">
      <c r="A52" s="24" t="s">
        <v>34</v>
      </c>
      <c r="B52" s="25" t="s">
        <v>34</v>
      </c>
      <c r="C52" s="26" t="s">
        <v>35</v>
      </c>
      <c r="D52" s="27" t="s">
        <v>34</v>
      </c>
      <c r="E52" s="28" t="s">
        <v>34</v>
      </c>
      <c r="F52" s="29">
        <v>1395.03</v>
      </c>
      <c r="G52" s="30">
        <v>1.1499999999999999</v>
      </c>
      <c r="H52" s="29">
        <v>9.6300000000000008</v>
      </c>
      <c r="I52" s="31">
        <v>15.15</v>
      </c>
      <c r="J52" s="29">
        <v>145.83000000000001</v>
      </c>
      <c r="K52" s="28" t="s">
        <v>34</v>
      </c>
    </row>
    <row r="53" spans="1:11" outlineLevel="1">
      <c r="A53" s="24" t="s">
        <v>34</v>
      </c>
      <c r="B53" s="25" t="s">
        <v>34</v>
      </c>
      <c r="C53" s="26" t="s">
        <v>36</v>
      </c>
      <c r="D53" s="27" t="s">
        <v>34</v>
      </c>
      <c r="E53" s="28" t="s">
        <v>34</v>
      </c>
      <c r="F53" s="29">
        <v>328.03</v>
      </c>
      <c r="G53" s="30">
        <v>1.25</v>
      </c>
      <c r="H53" s="29">
        <v>2.46</v>
      </c>
      <c r="I53" s="31">
        <v>8.1999999999999993</v>
      </c>
      <c r="J53" s="29">
        <v>20.170000000000002</v>
      </c>
      <c r="K53" s="28" t="s">
        <v>34</v>
      </c>
    </row>
    <row r="54" spans="1:11" outlineLevel="1">
      <c r="A54" s="24" t="s">
        <v>34</v>
      </c>
      <c r="B54" s="25" t="s">
        <v>34</v>
      </c>
      <c r="C54" s="26" t="s">
        <v>37</v>
      </c>
      <c r="D54" s="27" t="s">
        <v>34</v>
      </c>
      <c r="E54" s="28" t="s">
        <v>34</v>
      </c>
      <c r="F54" s="29">
        <v>18.13</v>
      </c>
      <c r="G54" s="30">
        <v>1.25</v>
      </c>
      <c r="H54" s="29">
        <v>0.14000000000000001</v>
      </c>
      <c r="I54" s="31">
        <v>15.15</v>
      </c>
      <c r="J54" s="29">
        <v>2.06</v>
      </c>
      <c r="K54" s="28" t="s">
        <v>34</v>
      </c>
    </row>
    <row r="55" spans="1:11" outlineLevel="1">
      <c r="A55" s="24" t="s">
        <v>34</v>
      </c>
      <c r="B55" s="25" t="s">
        <v>34</v>
      </c>
      <c r="C55" s="26" t="s">
        <v>38</v>
      </c>
      <c r="D55" s="27" t="s">
        <v>34</v>
      </c>
      <c r="E55" s="28" t="s">
        <v>34</v>
      </c>
      <c r="F55" s="29">
        <v>8702.42</v>
      </c>
      <c r="G55" s="30"/>
      <c r="H55" s="29">
        <v>52.21</v>
      </c>
      <c r="I55" s="31">
        <v>3.53</v>
      </c>
      <c r="J55" s="29">
        <v>184.32</v>
      </c>
      <c r="K55" s="28" t="s">
        <v>34</v>
      </c>
    </row>
    <row r="56" spans="1:11" ht="25.5" outlineLevel="1">
      <c r="A56" s="24" t="s">
        <v>34</v>
      </c>
      <c r="B56" s="25" t="s">
        <v>34</v>
      </c>
      <c r="C56" s="26" t="s">
        <v>39</v>
      </c>
      <c r="D56" s="27" t="s">
        <v>40</v>
      </c>
      <c r="E56" s="28">
        <v>118</v>
      </c>
      <c r="F56" s="29"/>
      <c r="G56" s="30">
        <v>0.9</v>
      </c>
      <c r="H56" s="29">
        <v>10.38</v>
      </c>
      <c r="I56" s="31" t="s">
        <v>49</v>
      </c>
      <c r="J56" s="29">
        <v>133.1</v>
      </c>
      <c r="K56" s="28" t="s">
        <v>34</v>
      </c>
    </row>
    <row r="57" spans="1:11" ht="25.5" outlineLevel="1">
      <c r="A57" s="24" t="s">
        <v>34</v>
      </c>
      <c r="B57" s="25" t="s">
        <v>34</v>
      </c>
      <c r="C57" s="26" t="s">
        <v>42</v>
      </c>
      <c r="D57" s="27" t="s">
        <v>40</v>
      </c>
      <c r="E57" s="28">
        <v>63</v>
      </c>
      <c r="F57" s="29"/>
      <c r="G57" s="30">
        <v>0.85</v>
      </c>
      <c r="H57" s="29">
        <v>5.23</v>
      </c>
      <c r="I57" s="31" t="s">
        <v>50</v>
      </c>
      <c r="J57" s="29">
        <v>63.59</v>
      </c>
      <c r="K57" s="28" t="s">
        <v>34</v>
      </c>
    </row>
    <row r="58" spans="1:11">
      <c r="A58" s="24" t="s">
        <v>34</v>
      </c>
      <c r="B58" s="25" t="s">
        <v>34</v>
      </c>
      <c r="C58" s="32" t="s">
        <v>44</v>
      </c>
      <c r="D58" s="24" t="s">
        <v>34</v>
      </c>
      <c r="E58" s="33" t="s">
        <v>34</v>
      </c>
      <c r="F58" s="34"/>
      <c r="G58" s="35"/>
      <c r="H58" s="34">
        <v>79.91</v>
      </c>
      <c r="I58" s="36"/>
      <c r="J58" s="34">
        <v>547.01</v>
      </c>
      <c r="K58" s="33" t="s">
        <v>34</v>
      </c>
    </row>
    <row r="59" spans="1:11" ht="76.5">
      <c r="A59" s="24">
        <v>6</v>
      </c>
      <c r="B59" s="25" t="s">
        <v>51</v>
      </c>
      <c r="C59" s="26" t="s">
        <v>58</v>
      </c>
      <c r="D59" s="27" t="s">
        <v>53</v>
      </c>
      <c r="E59" s="28">
        <v>0.6</v>
      </c>
      <c r="F59" s="29">
        <v>1355.08</v>
      </c>
      <c r="G59" s="30">
        <v>1.02</v>
      </c>
      <c r="H59" s="29">
        <v>829.31</v>
      </c>
      <c r="I59" s="31"/>
      <c r="J59" s="29">
        <v>829.31</v>
      </c>
      <c r="K59" s="28" t="s">
        <v>34</v>
      </c>
    </row>
    <row r="60" spans="1:11" ht="38.25">
      <c r="A60" s="24">
        <v>7</v>
      </c>
      <c r="B60" s="25" t="s">
        <v>59</v>
      </c>
      <c r="C60" s="26" t="s">
        <v>60</v>
      </c>
      <c r="D60" s="27" t="s">
        <v>61</v>
      </c>
      <c r="E60" s="28">
        <v>5.0999999999999997E-2</v>
      </c>
      <c r="F60" s="29">
        <v>3582.78</v>
      </c>
      <c r="G60" s="30"/>
      <c r="H60" s="29"/>
      <c r="I60" s="31" t="s">
        <v>59</v>
      </c>
      <c r="J60" s="29"/>
      <c r="K60" s="28">
        <v>2.11</v>
      </c>
    </row>
    <row r="61" spans="1:11" outlineLevel="1">
      <c r="A61" s="24" t="s">
        <v>34</v>
      </c>
      <c r="B61" s="25" t="s">
        <v>34</v>
      </c>
      <c r="C61" s="26" t="s">
        <v>35</v>
      </c>
      <c r="D61" s="27" t="s">
        <v>34</v>
      </c>
      <c r="E61" s="28" t="s">
        <v>34</v>
      </c>
      <c r="F61" s="29">
        <v>330.04</v>
      </c>
      <c r="G61" s="30"/>
      <c r="H61" s="29">
        <v>16.829999999999998</v>
      </c>
      <c r="I61" s="31">
        <v>15.15</v>
      </c>
      <c r="J61" s="29">
        <v>255.01</v>
      </c>
      <c r="K61" s="28" t="s">
        <v>34</v>
      </c>
    </row>
    <row r="62" spans="1:11" outlineLevel="1">
      <c r="A62" s="24" t="s">
        <v>34</v>
      </c>
      <c r="B62" s="25" t="s">
        <v>34</v>
      </c>
      <c r="C62" s="26" t="s">
        <v>36</v>
      </c>
      <c r="D62" s="27" t="s">
        <v>34</v>
      </c>
      <c r="E62" s="28" t="s">
        <v>34</v>
      </c>
      <c r="F62" s="29">
        <v>4.79</v>
      </c>
      <c r="G62" s="30"/>
      <c r="H62" s="29">
        <v>0.24</v>
      </c>
      <c r="I62" s="31">
        <v>8.06</v>
      </c>
      <c r="J62" s="29">
        <v>1.97</v>
      </c>
      <c r="K62" s="28" t="s">
        <v>34</v>
      </c>
    </row>
    <row r="63" spans="1:11" outlineLevel="1">
      <c r="A63" s="24" t="s">
        <v>34</v>
      </c>
      <c r="B63" s="25" t="s">
        <v>34</v>
      </c>
      <c r="C63" s="26" t="s">
        <v>37</v>
      </c>
      <c r="D63" s="27" t="s">
        <v>34</v>
      </c>
      <c r="E63" s="28" t="s">
        <v>34</v>
      </c>
      <c r="F63" s="29">
        <v>0.82</v>
      </c>
      <c r="G63" s="30"/>
      <c r="H63" s="29">
        <v>0.04</v>
      </c>
      <c r="I63" s="31">
        <v>15.15</v>
      </c>
      <c r="J63" s="29">
        <v>0.63</v>
      </c>
      <c r="K63" s="28" t="s">
        <v>34</v>
      </c>
    </row>
    <row r="64" spans="1:11" outlineLevel="1">
      <c r="A64" s="24" t="s">
        <v>34</v>
      </c>
      <c r="B64" s="25" t="s">
        <v>34</v>
      </c>
      <c r="C64" s="26" t="s">
        <v>38</v>
      </c>
      <c r="D64" s="27" t="s">
        <v>34</v>
      </c>
      <c r="E64" s="28" t="s">
        <v>34</v>
      </c>
      <c r="F64" s="29">
        <v>3247.95</v>
      </c>
      <c r="G64" s="30"/>
      <c r="H64" s="29">
        <v>165.65</v>
      </c>
      <c r="I64" s="31">
        <v>2.29</v>
      </c>
      <c r="J64" s="29">
        <v>379.32</v>
      </c>
      <c r="K64" s="28" t="s">
        <v>34</v>
      </c>
    </row>
    <row r="65" spans="1:11" outlineLevel="1">
      <c r="A65" s="24" t="s">
        <v>34</v>
      </c>
      <c r="B65" s="25" t="s">
        <v>34</v>
      </c>
      <c r="C65" s="26" t="s">
        <v>39</v>
      </c>
      <c r="D65" s="27" t="s">
        <v>40</v>
      </c>
      <c r="E65" s="28">
        <v>83</v>
      </c>
      <c r="F65" s="29"/>
      <c r="G65" s="30"/>
      <c r="H65" s="29">
        <v>14</v>
      </c>
      <c r="I65" s="31" t="s">
        <v>62</v>
      </c>
      <c r="J65" s="29">
        <v>181.5</v>
      </c>
      <c r="K65" s="28" t="s">
        <v>34</v>
      </c>
    </row>
    <row r="66" spans="1:11" outlineLevel="1">
      <c r="A66" s="24" t="s">
        <v>34</v>
      </c>
      <c r="B66" s="25" t="s">
        <v>34</v>
      </c>
      <c r="C66" s="26" t="s">
        <v>42</v>
      </c>
      <c r="D66" s="27" t="s">
        <v>40</v>
      </c>
      <c r="E66" s="28">
        <v>65</v>
      </c>
      <c r="F66" s="29"/>
      <c r="G66" s="30"/>
      <c r="H66" s="29">
        <v>10.97</v>
      </c>
      <c r="I66" s="31" t="s">
        <v>63</v>
      </c>
      <c r="J66" s="29">
        <v>132.93</v>
      </c>
      <c r="K66" s="28" t="s">
        <v>34</v>
      </c>
    </row>
    <row r="67" spans="1:11">
      <c r="A67" s="24" t="s">
        <v>34</v>
      </c>
      <c r="B67" s="25" t="s">
        <v>34</v>
      </c>
      <c r="C67" s="32" t="s">
        <v>44</v>
      </c>
      <c r="D67" s="24" t="s">
        <v>34</v>
      </c>
      <c r="E67" s="33" t="s">
        <v>34</v>
      </c>
      <c r="F67" s="34"/>
      <c r="G67" s="35"/>
      <c r="H67" s="34">
        <v>207.69</v>
      </c>
      <c r="I67" s="36"/>
      <c r="J67" s="34">
        <v>950.73</v>
      </c>
      <c r="K67" s="33" t="s">
        <v>34</v>
      </c>
    </row>
    <row r="68" spans="1:11" ht="17.850000000000001" customHeight="1">
      <c r="A68" s="47" t="s">
        <v>64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7.850000000000001" customHeight="1">
      <c r="A69" s="47" t="s">
        <v>65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ht="25.5">
      <c r="A70" s="24">
        <v>18</v>
      </c>
      <c r="B70" s="25" t="s">
        <v>66</v>
      </c>
      <c r="C70" s="26" t="s">
        <v>67</v>
      </c>
      <c r="D70" s="27" t="s">
        <v>68</v>
      </c>
      <c r="E70" s="28">
        <v>1.2</v>
      </c>
      <c r="F70" s="29">
        <v>31.48</v>
      </c>
      <c r="G70" s="30"/>
      <c r="H70" s="29"/>
      <c r="I70" s="31" t="s">
        <v>66</v>
      </c>
      <c r="J70" s="29"/>
      <c r="K70" s="28">
        <v>3.25</v>
      </c>
    </row>
    <row r="71" spans="1:11" outlineLevel="1">
      <c r="A71" s="24" t="s">
        <v>34</v>
      </c>
      <c r="B71" s="25" t="s">
        <v>34</v>
      </c>
      <c r="C71" s="26" t="s">
        <v>35</v>
      </c>
      <c r="D71" s="27" t="s">
        <v>34</v>
      </c>
      <c r="E71" s="28" t="s">
        <v>34</v>
      </c>
      <c r="F71" s="29">
        <v>22.71</v>
      </c>
      <c r="G71" s="30"/>
      <c r="H71" s="29">
        <v>27.25</v>
      </c>
      <c r="I71" s="31">
        <v>15.15</v>
      </c>
      <c r="J71" s="29">
        <v>412.87</v>
      </c>
      <c r="K71" s="28" t="s">
        <v>34</v>
      </c>
    </row>
    <row r="72" spans="1:11" outlineLevel="1">
      <c r="A72" s="24" t="s">
        <v>34</v>
      </c>
      <c r="B72" s="25" t="s">
        <v>34</v>
      </c>
      <c r="C72" s="26" t="s">
        <v>36</v>
      </c>
      <c r="D72" s="27" t="s">
        <v>34</v>
      </c>
      <c r="E72" s="28" t="s">
        <v>34</v>
      </c>
      <c r="F72" s="29"/>
      <c r="G72" s="30"/>
      <c r="H72" s="29"/>
      <c r="I72" s="31"/>
      <c r="J72" s="29"/>
      <c r="K72" s="28" t="s">
        <v>34</v>
      </c>
    </row>
    <row r="73" spans="1:11" outlineLevel="1">
      <c r="A73" s="24" t="s">
        <v>34</v>
      </c>
      <c r="B73" s="25" t="s">
        <v>34</v>
      </c>
      <c r="C73" s="26" t="s">
        <v>37</v>
      </c>
      <c r="D73" s="27" t="s">
        <v>34</v>
      </c>
      <c r="E73" s="28" t="s">
        <v>34</v>
      </c>
      <c r="F73" s="29"/>
      <c r="G73" s="30"/>
      <c r="H73" s="29"/>
      <c r="I73" s="31">
        <v>15.15</v>
      </c>
      <c r="J73" s="29"/>
      <c r="K73" s="28" t="s">
        <v>34</v>
      </c>
    </row>
    <row r="74" spans="1:11" outlineLevel="1">
      <c r="A74" s="24" t="s">
        <v>34</v>
      </c>
      <c r="B74" s="25" t="s">
        <v>34</v>
      </c>
      <c r="C74" s="26" t="s">
        <v>38</v>
      </c>
      <c r="D74" s="27" t="s">
        <v>34</v>
      </c>
      <c r="E74" s="28" t="s">
        <v>34</v>
      </c>
      <c r="F74" s="29">
        <v>8.77</v>
      </c>
      <c r="G74" s="30"/>
      <c r="H74" s="29">
        <v>10.53</v>
      </c>
      <c r="I74" s="31">
        <v>8.82</v>
      </c>
      <c r="J74" s="29">
        <v>92.82</v>
      </c>
      <c r="K74" s="28" t="s">
        <v>34</v>
      </c>
    </row>
    <row r="75" spans="1:11" outlineLevel="1">
      <c r="A75" s="24" t="s">
        <v>34</v>
      </c>
      <c r="B75" s="25" t="s">
        <v>34</v>
      </c>
      <c r="C75" s="26" t="s">
        <v>39</v>
      </c>
      <c r="D75" s="27" t="s">
        <v>40</v>
      </c>
      <c r="E75" s="28">
        <v>86</v>
      </c>
      <c r="F75" s="29"/>
      <c r="G75" s="30"/>
      <c r="H75" s="29">
        <v>23.44</v>
      </c>
      <c r="I75" s="31" t="s">
        <v>69</v>
      </c>
      <c r="J75" s="29">
        <v>301.39999999999998</v>
      </c>
      <c r="K75" s="28" t="s">
        <v>34</v>
      </c>
    </row>
    <row r="76" spans="1:11" outlineLevel="1">
      <c r="A76" s="24" t="s">
        <v>34</v>
      </c>
      <c r="B76" s="25" t="s">
        <v>34</v>
      </c>
      <c r="C76" s="26" t="s">
        <v>42</v>
      </c>
      <c r="D76" s="27" t="s">
        <v>40</v>
      </c>
      <c r="E76" s="28">
        <v>70</v>
      </c>
      <c r="F76" s="29"/>
      <c r="G76" s="30"/>
      <c r="H76" s="29">
        <v>19.079999999999998</v>
      </c>
      <c r="I76" s="31" t="s">
        <v>70</v>
      </c>
      <c r="J76" s="29">
        <v>231.21</v>
      </c>
      <c r="K76" s="28" t="s">
        <v>34</v>
      </c>
    </row>
    <row r="77" spans="1:11">
      <c r="A77" s="24" t="s">
        <v>34</v>
      </c>
      <c r="B77" s="25" t="s">
        <v>34</v>
      </c>
      <c r="C77" s="32" t="s">
        <v>44</v>
      </c>
      <c r="D77" s="24" t="s">
        <v>34</v>
      </c>
      <c r="E77" s="33" t="s">
        <v>34</v>
      </c>
      <c r="F77" s="34"/>
      <c r="G77" s="35"/>
      <c r="H77" s="34">
        <v>80.3</v>
      </c>
      <c r="I77" s="36"/>
      <c r="J77" s="34">
        <v>1038.3</v>
      </c>
      <c r="K77" s="33" t="s">
        <v>34</v>
      </c>
    </row>
    <row r="78" spans="1:11" ht="63.75">
      <c r="A78" s="24">
        <v>19</v>
      </c>
      <c r="B78" s="25" t="s">
        <v>71</v>
      </c>
      <c r="C78" s="26" t="s">
        <v>72</v>
      </c>
      <c r="D78" s="27" t="s">
        <v>73</v>
      </c>
      <c r="E78" s="28">
        <v>7.0000000000000007E-2</v>
      </c>
      <c r="F78" s="29">
        <v>2922.74</v>
      </c>
      <c r="G78" s="30"/>
      <c r="H78" s="29"/>
      <c r="I78" s="31" t="s">
        <v>71</v>
      </c>
      <c r="J78" s="29"/>
      <c r="K78" s="28">
        <v>14.13</v>
      </c>
    </row>
    <row r="79" spans="1:11" outlineLevel="1">
      <c r="A79" s="24" t="s">
        <v>34</v>
      </c>
      <c r="B79" s="25" t="s">
        <v>34</v>
      </c>
      <c r="C79" s="26" t="s">
        <v>35</v>
      </c>
      <c r="D79" s="27" t="s">
        <v>34</v>
      </c>
      <c r="E79" s="28" t="s">
        <v>34</v>
      </c>
      <c r="F79" s="29">
        <v>1649.03</v>
      </c>
      <c r="G79" s="30"/>
      <c r="H79" s="29">
        <v>115.43</v>
      </c>
      <c r="I79" s="31">
        <v>15.15</v>
      </c>
      <c r="J79" s="29">
        <v>1748.8</v>
      </c>
      <c r="K79" s="28" t="s">
        <v>34</v>
      </c>
    </row>
    <row r="80" spans="1:11" outlineLevel="1">
      <c r="A80" s="24" t="s">
        <v>34</v>
      </c>
      <c r="B80" s="25" t="s">
        <v>34</v>
      </c>
      <c r="C80" s="26" t="s">
        <v>36</v>
      </c>
      <c r="D80" s="27" t="s">
        <v>34</v>
      </c>
      <c r="E80" s="28" t="s">
        <v>34</v>
      </c>
      <c r="F80" s="29">
        <v>1.21</v>
      </c>
      <c r="G80" s="30"/>
      <c r="H80" s="29">
        <v>0.08</v>
      </c>
      <c r="I80" s="31">
        <v>5.49</v>
      </c>
      <c r="J80" s="29">
        <v>0.46</v>
      </c>
      <c r="K80" s="28" t="s">
        <v>34</v>
      </c>
    </row>
    <row r="81" spans="1:11" outlineLevel="1">
      <c r="A81" s="24" t="s">
        <v>34</v>
      </c>
      <c r="B81" s="25" t="s">
        <v>34</v>
      </c>
      <c r="C81" s="26" t="s">
        <v>37</v>
      </c>
      <c r="D81" s="27" t="s">
        <v>34</v>
      </c>
      <c r="E81" s="28" t="s">
        <v>34</v>
      </c>
      <c r="F81" s="29"/>
      <c r="G81" s="30"/>
      <c r="H81" s="29"/>
      <c r="I81" s="31">
        <v>15.15</v>
      </c>
      <c r="J81" s="29"/>
      <c r="K81" s="28" t="s">
        <v>34</v>
      </c>
    </row>
    <row r="82" spans="1:11" outlineLevel="1">
      <c r="A82" s="24" t="s">
        <v>34</v>
      </c>
      <c r="B82" s="25" t="s">
        <v>34</v>
      </c>
      <c r="C82" s="26" t="s">
        <v>38</v>
      </c>
      <c r="D82" s="27" t="s">
        <v>34</v>
      </c>
      <c r="E82" s="28" t="s">
        <v>34</v>
      </c>
      <c r="F82" s="29">
        <v>1272.5</v>
      </c>
      <c r="G82" s="30"/>
      <c r="H82" s="29">
        <v>89.08</v>
      </c>
      <c r="I82" s="31">
        <v>4.4400000000000004</v>
      </c>
      <c r="J82" s="29">
        <v>395.49</v>
      </c>
      <c r="K82" s="28" t="s">
        <v>34</v>
      </c>
    </row>
    <row r="83" spans="1:11" outlineLevel="1">
      <c r="A83" s="24" t="s">
        <v>34</v>
      </c>
      <c r="B83" s="25" t="s">
        <v>34</v>
      </c>
      <c r="C83" s="26" t="s">
        <v>39</v>
      </c>
      <c r="D83" s="27" t="s">
        <v>40</v>
      </c>
      <c r="E83" s="28">
        <v>79</v>
      </c>
      <c r="F83" s="29"/>
      <c r="G83" s="30"/>
      <c r="H83" s="29">
        <v>91.19</v>
      </c>
      <c r="I83" s="31" t="s">
        <v>74</v>
      </c>
      <c r="J83" s="29">
        <v>1171.7</v>
      </c>
      <c r="K83" s="28" t="s">
        <v>34</v>
      </c>
    </row>
    <row r="84" spans="1:11" outlineLevel="1">
      <c r="A84" s="24" t="s">
        <v>34</v>
      </c>
      <c r="B84" s="25" t="s">
        <v>34</v>
      </c>
      <c r="C84" s="26" t="s">
        <v>42</v>
      </c>
      <c r="D84" s="27" t="s">
        <v>40</v>
      </c>
      <c r="E84" s="28">
        <v>50</v>
      </c>
      <c r="F84" s="29"/>
      <c r="G84" s="30"/>
      <c r="H84" s="29">
        <v>57.72</v>
      </c>
      <c r="I84" s="31" t="s">
        <v>75</v>
      </c>
      <c r="J84" s="29">
        <v>699.52</v>
      </c>
      <c r="K84" s="28" t="s">
        <v>34</v>
      </c>
    </row>
    <row r="85" spans="1:11">
      <c r="A85" s="24" t="s">
        <v>34</v>
      </c>
      <c r="B85" s="25" t="s">
        <v>34</v>
      </c>
      <c r="C85" s="32" t="s">
        <v>44</v>
      </c>
      <c r="D85" s="24" t="s">
        <v>34</v>
      </c>
      <c r="E85" s="33" t="s">
        <v>34</v>
      </c>
      <c r="F85" s="34"/>
      <c r="G85" s="35"/>
      <c r="H85" s="34">
        <v>353.5</v>
      </c>
      <c r="I85" s="36"/>
      <c r="J85" s="34">
        <v>4015.97</v>
      </c>
      <c r="K85" s="33" t="s">
        <v>34</v>
      </c>
    </row>
    <row r="86" spans="1:11" ht="63.75">
      <c r="A86" s="24">
        <v>21</v>
      </c>
      <c r="B86" s="25" t="s">
        <v>76</v>
      </c>
      <c r="C86" s="26" t="s">
        <v>77</v>
      </c>
      <c r="D86" s="27" t="s">
        <v>78</v>
      </c>
      <c r="E86" s="28">
        <v>0.55000000000000004</v>
      </c>
      <c r="F86" s="29">
        <v>370.14</v>
      </c>
      <c r="G86" s="30"/>
      <c r="H86" s="29"/>
      <c r="I86" s="31" t="s">
        <v>76</v>
      </c>
      <c r="J86" s="29"/>
      <c r="K86" s="28">
        <v>8.2100000000000009</v>
      </c>
    </row>
    <row r="87" spans="1:11" outlineLevel="1">
      <c r="A87" s="24" t="s">
        <v>34</v>
      </c>
      <c r="B87" s="25" t="s">
        <v>34</v>
      </c>
      <c r="C87" s="26" t="s">
        <v>35</v>
      </c>
      <c r="D87" s="27" t="s">
        <v>34</v>
      </c>
      <c r="E87" s="28" t="s">
        <v>34</v>
      </c>
      <c r="F87" s="29">
        <v>123.62</v>
      </c>
      <c r="G87" s="30"/>
      <c r="H87" s="29">
        <v>67.989999999999995</v>
      </c>
      <c r="I87" s="31">
        <v>15.15</v>
      </c>
      <c r="J87" s="29">
        <v>1030.06</v>
      </c>
      <c r="K87" s="28" t="s">
        <v>34</v>
      </c>
    </row>
    <row r="88" spans="1:11" outlineLevel="1">
      <c r="A88" s="24" t="s">
        <v>34</v>
      </c>
      <c r="B88" s="25" t="s">
        <v>34</v>
      </c>
      <c r="C88" s="26" t="s">
        <v>36</v>
      </c>
      <c r="D88" s="27" t="s">
        <v>34</v>
      </c>
      <c r="E88" s="28" t="s">
        <v>34</v>
      </c>
      <c r="F88" s="29">
        <v>6.18</v>
      </c>
      <c r="G88" s="30"/>
      <c r="H88" s="29">
        <v>3.4</v>
      </c>
      <c r="I88" s="31">
        <v>9.2100000000000009</v>
      </c>
      <c r="J88" s="29">
        <v>31.31</v>
      </c>
      <c r="K88" s="28" t="s">
        <v>34</v>
      </c>
    </row>
    <row r="89" spans="1:11" outlineLevel="1">
      <c r="A89" s="24" t="s">
        <v>34</v>
      </c>
      <c r="B89" s="25" t="s">
        <v>34</v>
      </c>
      <c r="C89" s="26" t="s">
        <v>37</v>
      </c>
      <c r="D89" s="27" t="s">
        <v>34</v>
      </c>
      <c r="E89" s="28" t="s">
        <v>34</v>
      </c>
      <c r="F89" s="29"/>
      <c r="G89" s="30"/>
      <c r="H89" s="29"/>
      <c r="I89" s="31">
        <v>15.15</v>
      </c>
      <c r="J89" s="29"/>
      <c r="K89" s="28" t="s">
        <v>34</v>
      </c>
    </row>
    <row r="90" spans="1:11" outlineLevel="1">
      <c r="A90" s="24" t="s">
        <v>34</v>
      </c>
      <c r="B90" s="25" t="s">
        <v>34</v>
      </c>
      <c r="C90" s="26" t="s">
        <v>38</v>
      </c>
      <c r="D90" s="27" t="s">
        <v>34</v>
      </c>
      <c r="E90" s="28" t="s">
        <v>34</v>
      </c>
      <c r="F90" s="29">
        <v>240.34</v>
      </c>
      <c r="G90" s="30"/>
      <c r="H90" s="29">
        <v>132.19</v>
      </c>
      <c r="I90" s="31">
        <v>3.09</v>
      </c>
      <c r="J90" s="29">
        <v>408.46</v>
      </c>
      <c r="K90" s="28" t="s">
        <v>34</v>
      </c>
    </row>
    <row r="91" spans="1:11" outlineLevel="1">
      <c r="A91" s="24" t="s">
        <v>34</v>
      </c>
      <c r="B91" s="25" t="s">
        <v>34</v>
      </c>
      <c r="C91" s="26" t="s">
        <v>39</v>
      </c>
      <c r="D91" s="27" t="s">
        <v>40</v>
      </c>
      <c r="E91" s="28">
        <v>80</v>
      </c>
      <c r="F91" s="29"/>
      <c r="G91" s="30"/>
      <c r="H91" s="29">
        <v>54.39</v>
      </c>
      <c r="I91" s="31" t="s">
        <v>79</v>
      </c>
      <c r="J91" s="29">
        <v>700.44</v>
      </c>
      <c r="K91" s="28" t="s">
        <v>34</v>
      </c>
    </row>
    <row r="92" spans="1:11" outlineLevel="1">
      <c r="A92" s="24" t="s">
        <v>34</v>
      </c>
      <c r="B92" s="25" t="s">
        <v>34</v>
      </c>
      <c r="C92" s="26" t="s">
        <v>42</v>
      </c>
      <c r="D92" s="27" t="s">
        <v>40</v>
      </c>
      <c r="E92" s="28">
        <v>50</v>
      </c>
      <c r="F92" s="29"/>
      <c r="G92" s="30"/>
      <c r="H92" s="29">
        <v>34</v>
      </c>
      <c r="I92" s="31" t="s">
        <v>75</v>
      </c>
      <c r="J92" s="29">
        <v>412.02</v>
      </c>
      <c r="K92" s="28" t="s">
        <v>34</v>
      </c>
    </row>
    <row r="93" spans="1:11">
      <c r="A93" s="24" t="s">
        <v>34</v>
      </c>
      <c r="B93" s="25" t="s">
        <v>34</v>
      </c>
      <c r="C93" s="32" t="s">
        <v>44</v>
      </c>
      <c r="D93" s="24" t="s">
        <v>34</v>
      </c>
      <c r="E93" s="33" t="s">
        <v>34</v>
      </c>
      <c r="F93" s="34"/>
      <c r="G93" s="35"/>
      <c r="H93" s="34">
        <v>291.97000000000003</v>
      </c>
      <c r="I93" s="36"/>
      <c r="J93" s="34">
        <v>2582.29</v>
      </c>
      <c r="K93" s="33" t="s">
        <v>34</v>
      </c>
    </row>
    <row r="94" spans="1:11" ht="38.25">
      <c r="A94" s="24">
        <v>23</v>
      </c>
      <c r="B94" s="25" t="s">
        <v>59</v>
      </c>
      <c r="C94" s="26" t="s">
        <v>60</v>
      </c>
      <c r="D94" s="27" t="s">
        <v>61</v>
      </c>
      <c r="E94" s="28">
        <v>0.9</v>
      </c>
      <c r="F94" s="29">
        <v>3582.78</v>
      </c>
      <c r="G94" s="30"/>
      <c r="H94" s="29"/>
      <c r="I94" s="31" t="s">
        <v>59</v>
      </c>
      <c r="J94" s="29"/>
      <c r="K94" s="28" t="s">
        <v>80</v>
      </c>
    </row>
    <row r="95" spans="1:11" outlineLevel="1">
      <c r="A95" s="24" t="s">
        <v>34</v>
      </c>
      <c r="B95" s="25" t="s">
        <v>34</v>
      </c>
      <c r="C95" s="26" t="s">
        <v>35</v>
      </c>
      <c r="D95" s="27" t="s">
        <v>34</v>
      </c>
      <c r="E95" s="28" t="s">
        <v>34</v>
      </c>
      <c r="F95" s="29">
        <v>330.04</v>
      </c>
      <c r="G95" s="30"/>
      <c r="H95" s="29">
        <v>297.04000000000002</v>
      </c>
      <c r="I95" s="31">
        <v>15.15</v>
      </c>
      <c r="J95" s="29">
        <v>4500.1000000000004</v>
      </c>
      <c r="K95" s="28" t="s">
        <v>34</v>
      </c>
    </row>
    <row r="96" spans="1:11" outlineLevel="1">
      <c r="A96" s="24" t="s">
        <v>34</v>
      </c>
      <c r="B96" s="25" t="s">
        <v>34</v>
      </c>
      <c r="C96" s="26" t="s">
        <v>36</v>
      </c>
      <c r="D96" s="27" t="s">
        <v>34</v>
      </c>
      <c r="E96" s="28" t="s">
        <v>34</v>
      </c>
      <c r="F96" s="29">
        <v>4.79</v>
      </c>
      <c r="G96" s="30"/>
      <c r="H96" s="29">
        <v>4.3099999999999996</v>
      </c>
      <c r="I96" s="31">
        <v>8.06</v>
      </c>
      <c r="J96" s="29">
        <v>34.75</v>
      </c>
      <c r="K96" s="28" t="s">
        <v>34</v>
      </c>
    </row>
    <row r="97" spans="1:11" outlineLevel="1">
      <c r="A97" s="24" t="s">
        <v>34</v>
      </c>
      <c r="B97" s="25" t="s">
        <v>34</v>
      </c>
      <c r="C97" s="26" t="s">
        <v>37</v>
      </c>
      <c r="D97" s="27" t="s">
        <v>34</v>
      </c>
      <c r="E97" s="28" t="s">
        <v>34</v>
      </c>
      <c r="F97" s="29">
        <v>0.82</v>
      </c>
      <c r="G97" s="30"/>
      <c r="H97" s="29">
        <v>0.74</v>
      </c>
      <c r="I97" s="31">
        <v>15.15</v>
      </c>
      <c r="J97" s="29">
        <v>11.18</v>
      </c>
      <c r="K97" s="28" t="s">
        <v>34</v>
      </c>
    </row>
    <row r="98" spans="1:11" outlineLevel="1">
      <c r="A98" s="24" t="s">
        <v>34</v>
      </c>
      <c r="B98" s="25" t="s">
        <v>34</v>
      </c>
      <c r="C98" s="26" t="s">
        <v>38</v>
      </c>
      <c r="D98" s="27" t="s">
        <v>34</v>
      </c>
      <c r="E98" s="28" t="s">
        <v>34</v>
      </c>
      <c r="F98" s="29">
        <v>3247.95</v>
      </c>
      <c r="G98" s="30"/>
      <c r="H98" s="29">
        <v>2923.15</v>
      </c>
      <c r="I98" s="31">
        <v>2.29</v>
      </c>
      <c r="J98" s="29">
        <v>6694.02</v>
      </c>
      <c r="K98" s="28" t="s">
        <v>34</v>
      </c>
    </row>
    <row r="99" spans="1:11" outlineLevel="1">
      <c r="A99" s="24" t="s">
        <v>34</v>
      </c>
      <c r="B99" s="25" t="s">
        <v>34</v>
      </c>
      <c r="C99" s="26" t="s">
        <v>39</v>
      </c>
      <c r="D99" s="27" t="s">
        <v>40</v>
      </c>
      <c r="E99" s="28">
        <v>83</v>
      </c>
      <c r="F99" s="29"/>
      <c r="G99" s="30"/>
      <c r="H99" s="29">
        <v>247.16</v>
      </c>
      <c r="I99" s="31" t="s">
        <v>62</v>
      </c>
      <c r="J99" s="29">
        <v>3203.01</v>
      </c>
      <c r="K99" s="28" t="s">
        <v>34</v>
      </c>
    </row>
    <row r="100" spans="1:11" outlineLevel="1">
      <c r="A100" s="24" t="s">
        <v>34</v>
      </c>
      <c r="B100" s="25" t="s">
        <v>34</v>
      </c>
      <c r="C100" s="26" t="s">
        <v>42</v>
      </c>
      <c r="D100" s="27" t="s">
        <v>40</v>
      </c>
      <c r="E100" s="28">
        <v>65</v>
      </c>
      <c r="F100" s="29"/>
      <c r="G100" s="30"/>
      <c r="H100" s="29">
        <v>193.56</v>
      </c>
      <c r="I100" s="31" t="s">
        <v>63</v>
      </c>
      <c r="J100" s="29">
        <v>2345.87</v>
      </c>
      <c r="K100" s="28" t="s">
        <v>34</v>
      </c>
    </row>
    <row r="101" spans="1:11">
      <c r="A101" s="24" t="s">
        <v>34</v>
      </c>
      <c r="B101" s="25" t="s">
        <v>34</v>
      </c>
      <c r="C101" s="32" t="s">
        <v>44</v>
      </c>
      <c r="D101" s="24" t="s">
        <v>34</v>
      </c>
      <c r="E101" s="33" t="s">
        <v>34</v>
      </c>
      <c r="F101" s="34"/>
      <c r="G101" s="35"/>
      <c r="H101" s="34">
        <v>3665.22</v>
      </c>
      <c r="I101" s="36"/>
      <c r="J101" s="34">
        <v>16777.75</v>
      </c>
      <c r="K101" s="33" t="s">
        <v>34</v>
      </c>
    </row>
    <row r="102" spans="1:11" ht="63.75">
      <c r="A102" s="24">
        <v>26</v>
      </c>
      <c r="B102" s="25" t="s">
        <v>71</v>
      </c>
      <c r="C102" s="26" t="s">
        <v>81</v>
      </c>
      <c r="D102" s="27" t="s">
        <v>73</v>
      </c>
      <c r="E102" s="28">
        <v>0.18</v>
      </c>
      <c r="F102" s="29">
        <v>2922.74</v>
      </c>
      <c r="G102" s="30"/>
      <c r="H102" s="29"/>
      <c r="I102" s="31" t="s">
        <v>71</v>
      </c>
      <c r="J102" s="29"/>
      <c r="K102" s="28">
        <v>36.33</v>
      </c>
    </row>
    <row r="103" spans="1:11" outlineLevel="1">
      <c r="A103" s="24" t="s">
        <v>34</v>
      </c>
      <c r="B103" s="25" t="s">
        <v>34</v>
      </c>
      <c r="C103" s="26" t="s">
        <v>35</v>
      </c>
      <c r="D103" s="27" t="s">
        <v>34</v>
      </c>
      <c r="E103" s="28" t="s">
        <v>34</v>
      </c>
      <c r="F103" s="29">
        <v>1649.03</v>
      </c>
      <c r="G103" s="30"/>
      <c r="H103" s="29">
        <v>296.83</v>
      </c>
      <c r="I103" s="31">
        <v>15.15</v>
      </c>
      <c r="J103" s="29">
        <v>4496.8999999999996</v>
      </c>
      <c r="K103" s="28" t="s">
        <v>34</v>
      </c>
    </row>
    <row r="104" spans="1:11" outlineLevel="1">
      <c r="A104" s="24" t="s">
        <v>34</v>
      </c>
      <c r="B104" s="25" t="s">
        <v>34</v>
      </c>
      <c r="C104" s="26" t="s">
        <v>36</v>
      </c>
      <c r="D104" s="27" t="s">
        <v>34</v>
      </c>
      <c r="E104" s="28" t="s">
        <v>34</v>
      </c>
      <c r="F104" s="29">
        <v>1.21</v>
      </c>
      <c r="G104" s="30"/>
      <c r="H104" s="29">
        <v>0.22</v>
      </c>
      <c r="I104" s="31">
        <v>5.49</v>
      </c>
      <c r="J104" s="29">
        <v>1.2</v>
      </c>
      <c r="K104" s="28" t="s">
        <v>34</v>
      </c>
    </row>
    <row r="105" spans="1:11" outlineLevel="1">
      <c r="A105" s="24" t="s">
        <v>34</v>
      </c>
      <c r="B105" s="25" t="s">
        <v>34</v>
      </c>
      <c r="C105" s="26" t="s">
        <v>37</v>
      </c>
      <c r="D105" s="27" t="s">
        <v>34</v>
      </c>
      <c r="E105" s="28" t="s">
        <v>34</v>
      </c>
      <c r="F105" s="29"/>
      <c r="G105" s="30"/>
      <c r="H105" s="29"/>
      <c r="I105" s="31">
        <v>15.15</v>
      </c>
      <c r="J105" s="29"/>
      <c r="K105" s="28" t="s">
        <v>34</v>
      </c>
    </row>
    <row r="106" spans="1:11" outlineLevel="1">
      <c r="A106" s="24" t="s">
        <v>34</v>
      </c>
      <c r="B106" s="25" t="s">
        <v>34</v>
      </c>
      <c r="C106" s="26" t="s">
        <v>38</v>
      </c>
      <c r="D106" s="27" t="s">
        <v>34</v>
      </c>
      <c r="E106" s="28" t="s">
        <v>34</v>
      </c>
      <c r="F106" s="29">
        <v>1272.5</v>
      </c>
      <c r="G106" s="30"/>
      <c r="H106" s="29">
        <v>229.04</v>
      </c>
      <c r="I106" s="31">
        <v>4.4400000000000004</v>
      </c>
      <c r="J106" s="29">
        <v>1016.98</v>
      </c>
      <c r="K106" s="28" t="s">
        <v>34</v>
      </c>
    </row>
    <row r="107" spans="1:11" outlineLevel="1">
      <c r="A107" s="24" t="s">
        <v>34</v>
      </c>
      <c r="B107" s="25" t="s">
        <v>34</v>
      </c>
      <c r="C107" s="26" t="s">
        <v>39</v>
      </c>
      <c r="D107" s="27" t="s">
        <v>40</v>
      </c>
      <c r="E107" s="28">
        <v>79</v>
      </c>
      <c r="F107" s="29"/>
      <c r="G107" s="30"/>
      <c r="H107" s="29">
        <v>234.5</v>
      </c>
      <c r="I107" s="31" t="s">
        <v>74</v>
      </c>
      <c r="J107" s="29">
        <v>3012.92</v>
      </c>
      <c r="K107" s="28" t="s">
        <v>34</v>
      </c>
    </row>
    <row r="108" spans="1:11" outlineLevel="1">
      <c r="A108" s="24" t="s">
        <v>34</v>
      </c>
      <c r="B108" s="25" t="s">
        <v>34</v>
      </c>
      <c r="C108" s="26" t="s">
        <v>42</v>
      </c>
      <c r="D108" s="27" t="s">
        <v>40</v>
      </c>
      <c r="E108" s="28">
        <v>50</v>
      </c>
      <c r="F108" s="29"/>
      <c r="G108" s="30"/>
      <c r="H108" s="29">
        <v>148.41999999999999</v>
      </c>
      <c r="I108" s="31" t="s">
        <v>75</v>
      </c>
      <c r="J108" s="29">
        <v>1798.76</v>
      </c>
      <c r="K108" s="28" t="s">
        <v>34</v>
      </c>
    </row>
    <row r="109" spans="1:11">
      <c r="A109" s="24" t="s">
        <v>34</v>
      </c>
      <c r="B109" s="25" t="s">
        <v>34</v>
      </c>
      <c r="C109" s="32" t="s">
        <v>44</v>
      </c>
      <c r="D109" s="24" t="s">
        <v>34</v>
      </c>
      <c r="E109" s="33" t="s">
        <v>34</v>
      </c>
      <c r="F109" s="34"/>
      <c r="G109" s="35"/>
      <c r="H109" s="34">
        <v>909.01</v>
      </c>
      <c r="I109" s="36"/>
      <c r="J109" s="34">
        <v>10326.76</v>
      </c>
      <c r="K109" s="33" t="s">
        <v>34</v>
      </c>
    </row>
    <row r="110" spans="1:11" ht="17.850000000000001" customHeight="1">
      <c r="A110" s="47" t="s">
        <v>82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76.5">
      <c r="A111" s="24">
        <v>30</v>
      </c>
      <c r="B111" s="25" t="s">
        <v>83</v>
      </c>
      <c r="C111" s="26" t="s">
        <v>84</v>
      </c>
      <c r="D111" s="27" t="s">
        <v>85</v>
      </c>
      <c r="E111" s="28">
        <v>0.1719</v>
      </c>
      <c r="F111" s="29">
        <v>5822.09</v>
      </c>
      <c r="G111" s="30"/>
      <c r="H111" s="29"/>
      <c r="I111" s="31" t="s">
        <v>83</v>
      </c>
      <c r="J111" s="29"/>
      <c r="K111" s="28" t="s">
        <v>86</v>
      </c>
    </row>
    <row r="112" spans="1:11" outlineLevel="1">
      <c r="A112" s="24" t="s">
        <v>34</v>
      </c>
      <c r="B112" s="25" t="s">
        <v>34</v>
      </c>
      <c r="C112" s="26" t="s">
        <v>35</v>
      </c>
      <c r="D112" s="27" t="s">
        <v>34</v>
      </c>
      <c r="E112" s="28" t="s">
        <v>34</v>
      </c>
      <c r="F112" s="29">
        <v>104.66</v>
      </c>
      <c r="G112" s="30">
        <v>1.1499999999999999</v>
      </c>
      <c r="H112" s="29">
        <v>20.69</v>
      </c>
      <c r="I112" s="31">
        <v>15.15</v>
      </c>
      <c r="J112" s="29">
        <v>313.45</v>
      </c>
      <c r="K112" s="28" t="s">
        <v>34</v>
      </c>
    </row>
    <row r="113" spans="1:11" outlineLevel="1">
      <c r="A113" s="24" t="s">
        <v>34</v>
      </c>
      <c r="B113" s="25" t="s">
        <v>34</v>
      </c>
      <c r="C113" s="26" t="s">
        <v>36</v>
      </c>
      <c r="D113" s="27" t="s">
        <v>34</v>
      </c>
      <c r="E113" s="28" t="s">
        <v>34</v>
      </c>
      <c r="F113" s="29">
        <v>27.45</v>
      </c>
      <c r="G113" s="30">
        <v>1.25</v>
      </c>
      <c r="H113" s="29">
        <v>5.9</v>
      </c>
      <c r="I113" s="31">
        <v>8.74</v>
      </c>
      <c r="J113" s="29">
        <v>51.55</v>
      </c>
      <c r="K113" s="28" t="s">
        <v>34</v>
      </c>
    </row>
    <row r="114" spans="1:11" outlineLevel="1">
      <c r="A114" s="24" t="s">
        <v>34</v>
      </c>
      <c r="B114" s="25" t="s">
        <v>34</v>
      </c>
      <c r="C114" s="26" t="s">
        <v>37</v>
      </c>
      <c r="D114" s="27" t="s">
        <v>34</v>
      </c>
      <c r="E114" s="28" t="s">
        <v>34</v>
      </c>
      <c r="F114" s="29">
        <v>1.93</v>
      </c>
      <c r="G114" s="30">
        <v>1.25</v>
      </c>
      <c r="H114" s="29">
        <v>0.41</v>
      </c>
      <c r="I114" s="31">
        <v>15.15</v>
      </c>
      <c r="J114" s="29">
        <v>6.28</v>
      </c>
      <c r="K114" s="28" t="s">
        <v>34</v>
      </c>
    </row>
    <row r="115" spans="1:11" outlineLevel="1">
      <c r="A115" s="24" t="s">
        <v>34</v>
      </c>
      <c r="B115" s="25" t="s">
        <v>34</v>
      </c>
      <c r="C115" s="26" t="s">
        <v>38</v>
      </c>
      <c r="D115" s="27" t="s">
        <v>34</v>
      </c>
      <c r="E115" s="28" t="s">
        <v>34</v>
      </c>
      <c r="F115" s="29">
        <v>5689.98</v>
      </c>
      <c r="G115" s="30"/>
      <c r="H115" s="29">
        <v>978.11</v>
      </c>
      <c r="I115" s="31">
        <v>4.41</v>
      </c>
      <c r="J115" s="29">
        <v>4313.45</v>
      </c>
      <c r="K115" s="28" t="s">
        <v>34</v>
      </c>
    </row>
    <row r="116" spans="1:11" ht="25.5" outlineLevel="1">
      <c r="A116" s="24" t="s">
        <v>34</v>
      </c>
      <c r="B116" s="25" t="s">
        <v>34</v>
      </c>
      <c r="C116" s="26" t="s">
        <v>39</v>
      </c>
      <c r="D116" s="27" t="s">
        <v>40</v>
      </c>
      <c r="E116" s="28">
        <v>105</v>
      </c>
      <c r="F116" s="29"/>
      <c r="G116" s="30">
        <v>0.9</v>
      </c>
      <c r="H116" s="29">
        <v>19.940000000000001</v>
      </c>
      <c r="I116" s="31" t="s">
        <v>87</v>
      </c>
      <c r="J116" s="29">
        <v>255.78</v>
      </c>
      <c r="K116" s="28" t="s">
        <v>34</v>
      </c>
    </row>
    <row r="117" spans="1:11" ht="25.5" outlineLevel="1">
      <c r="A117" s="24" t="s">
        <v>34</v>
      </c>
      <c r="B117" s="25" t="s">
        <v>34</v>
      </c>
      <c r="C117" s="26" t="s">
        <v>42</v>
      </c>
      <c r="D117" s="27" t="s">
        <v>40</v>
      </c>
      <c r="E117" s="28">
        <v>65</v>
      </c>
      <c r="F117" s="29"/>
      <c r="G117" s="30">
        <v>0.85</v>
      </c>
      <c r="H117" s="29">
        <v>11.66</v>
      </c>
      <c r="I117" s="31" t="s">
        <v>88</v>
      </c>
      <c r="J117" s="29">
        <v>140.68</v>
      </c>
      <c r="K117" s="28" t="s">
        <v>34</v>
      </c>
    </row>
    <row r="118" spans="1:11">
      <c r="A118" s="24" t="s">
        <v>34</v>
      </c>
      <c r="B118" s="25" t="s">
        <v>34</v>
      </c>
      <c r="C118" s="32" t="s">
        <v>44</v>
      </c>
      <c r="D118" s="24" t="s">
        <v>34</v>
      </c>
      <c r="E118" s="33" t="s">
        <v>34</v>
      </c>
      <c r="F118" s="34"/>
      <c r="G118" s="35"/>
      <c r="H118" s="34">
        <v>1036.3</v>
      </c>
      <c r="I118" s="36"/>
      <c r="J118" s="34">
        <v>5074.91</v>
      </c>
      <c r="K118" s="33" t="s">
        <v>34</v>
      </c>
    </row>
    <row r="119" spans="1:11">
      <c r="A119" s="24">
        <v>31</v>
      </c>
      <c r="B119" s="25" t="s">
        <v>89</v>
      </c>
      <c r="C119" s="26" t="s">
        <v>90</v>
      </c>
      <c r="D119" s="27" t="s">
        <v>91</v>
      </c>
      <c r="E119" s="28">
        <v>-4.7999999999999996E-3</v>
      </c>
      <c r="F119" s="29">
        <v>32870.06</v>
      </c>
      <c r="G119" s="30"/>
      <c r="H119" s="29">
        <v>-157.78</v>
      </c>
      <c r="I119" s="31"/>
      <c r="J119" s="29">
        <v>-157.78</v>
      </c>
      <c r="K119" s="28" t="s">
        <v>34</v>
      </c>
    </row>
    <row r="120" spans="1:11" ht="25.5">
      <c r="A120" s="24">
        <v>32</v>
      </c>
      <c r="B120" s="25" t="s">
        <v>92</v>
      </c>
      <c r="C120" s="26" t="s">
        <v>93</v>
      </c>
      <c r="D120" s="27" t="s">
        <v>91</v>
      </c>
      <c r="E120" s="28">
        <v>-0.1719</v>
      </c>
      <c r="F120" s="29">
        <v>24152.720000000001</v>
      </c>
      <c r="G120" s="30"/>
      <c r="H120" s="29">
        <v>-4151.8500000000004</v>
      </c>
      <c r="I120" s="31"/>
      <c r="J120" s="29">
        <v>-4151.8500000000004</v>
      </c>
      <c r="K120" s="28" t="s">
        <v>34</v>
      </c>
    </row>
    <row r="121" spans="1:11" ht="25.5">
      <c r="A121" s="24">
        <v>33</v>
      </c>
      <c r="B121" s="25" t="s">
        <v>94</v>
      </c>
      <c r="C121" s="26" t="s">
        <v>95</v>
      </c>
      <c r="D121" s="27" t="s">
        <v>91</v>
      </c>
      <c r="E121" s="28">
        <v>0.1719</v>
      </c>
      <c r="F121" s="29">
        <v>46194.080000000002</v>
      </c>
      <c r="G121" s="30"/>
      <c r="H121" s="29">
        <v>7940.76</v>
      </c>
      <c r="I121" s="31"/>
      <c r="J121" s="29">
        <v>7940.76</v>
      </c>
      <c r="K121" s="28" t="s">
        <v>34</v>
      </c>
    </row>
    <row r="122" spans="1:11" ht="76.5">
      <c r="A122" s="24">
        <v>34</v>
      </c>
      <c r="B122" s="25" t="s">
        <v>96</v>
      </c>
      <c r="C122" s="26" t="s">
        <v>97</v>
      </c>
      <c r="D122" s="27" t="s">
        <v>98</v>
      </c>
      <c r="E122" s="28">
        <v>0.09</v>
      </c>
      <c r="F122" s="29">
        <v>64662.6</v>
      </c>
      <c r="G122" s="30"/>
      <c r="H122" s="29"/>
      <c r="I122" s="31" t="s">
        <v>96</v>
      </c>
      <c r="J122" s="29"/>
      <c r="K122" s="28" t="s">
        <v>99</v>
      </c>
    </row>
    <row r="123" spans="1:11" outlineLevel="1">
      <c r="A123" s="24" t="s">
        <v>34</v>
      </c>
      <c r="B123" s="25" t="s">
        <v>34</v>
      </c>
      <c r="C123" s="26" t="s">
        <v>35</v>
      </c>
      <c r="D123" s="27" t="s">
        <v>34</v>
      </c>
      <c r="E123" s="28" t="s">
        <v>34</v>
      </c>
      <c r="F123" s="29">
        <v>1312.2</v>
      </c>
      <c r="G123" s="30">
        <v>1.1499999999999999</v>
      </c>
      <c r="H123" s="29">
        <v>135.81</v>
      </c>
      <c r="I123" s="31">
        <v>15.15</v>
      </c>
      <c r="J123" s="29">
        <v>2057.56</v>
      </c>
      <c r="K123" s="28" t="s">
        <v>34</v>
      </c>
    </row>
    <row r="124" spans="1:11" outlineLevel="1">
      <c r="A124" s="24" t="s">
        <v>34</v>
      </c>
      <c r="B124" s="25" t="s">
        <v>34</v>
      </c>
      <c r="C124" s="26" t="s">
        <v>36</v>
      </c>
      <c r="D124" s="27" t="s">
        <v>34</v>
      </c>
      <c r="E124" s="28" t="s">
        <v>34</v>
      </c>
      <c r="F124" s="29">
        <v>1377.5</v>
      </c>
      <c r="G124" s="30">
        <v>1.25</v>
      </c>
      <c r="H124" s="29">
        <v>154.97</v>
      </c>
      <c r="I124" s="31">
        <v>7.39</v>
      </c>
      <c r="J124" s="29">
        <v>1145.22</v>
      </c>
      <c r="K124" s="28" t="s">
        <v>34</v>
      </c>
    </row>
    <row r="125" spans="1:11" outlineLevel="1">
      <c r="A125" s="24" t="s">
        <v>34</v>
      </c>
      <c r="B125" s="25" t="s">
        <v>34</v>
      </c>
      <c r="C125" s="26" t="s">
        <v>37</v>
      </c>
      <c r="D125" s="27" t="s">
        <v>34</v>
      </c>
      <c r="E125" s="28" t="s">
        <v>34</v>
      </c>
      <c r="F125" s="29">
        <v>217.62</v>
      </c>
      <c r="G125" s="30">
        <v>1.25</v>
      </c>
      <c r="H125" s="29">
        <v>24.48</v>
      </c>
      <c r="I125" s="31">
        <v>15.15</v>
      </c>
      <c r="J125" s="29">
        <v>370.91</v>
      </c>
      <c r="K125" s="28" t="s">
        <v>34</v>
      </c>
    </row>
    <row r="126" spans="1:11" outlineLevel="1">
      <c r="A126" s="24" t="s">
        <v>34</v>
      </c>
      <c r="B126" s="25" t="s">
        <v>34</v>
      </c>
      <c r="C126" s="26" t="s">
        <v>38</v>
      </c>
      <c r="D126" s="27" t="s">
        <v>34</v>
      </c>
      <c r="E126" s="28" t="s">
        <v>34</v>
      </c>
      <c r="F126" s="29">
        <v>61972.9</v>
      </c>
      <c r="G126" s="30"/>
      <c r="H126" s="29">
        <v>5577.56</v>
      </c>
      <c r="I126" s="31">
        <v>4.63</v>
      </c>
      <c r="J126" s="29">
        <v>25824.11</v>
      </c>
      <c r="K126" s="28" t="s">
        <v>34</v>
      </c>
    </row>
    <row r="127" spans="1:11" ht="25.5" outlineLevel="1">
      <c r="A127" s="24" t="s">
        <v>34</v>
      </c>
      <c r="B127" s="25" t="s">
        <v>34</v>
      </c>
      <c r="C127" s="26" t="s">
        <v>39</v>
      </c>
      <c r="D127" s="27" t="s">
        <v>40</v>
      </c>
      <c r="E127" s="28">
        <v>105</v>
      </c>
      <c r="F127" s="29"/>
      <c r="G127" s="30">
        <v>0.9</v>
      </c>
      <c r="H127" s="29">
        <v>151.47</v>
      </c>
      <c r="I127" s="31" t="s">
        <v>87</v>
      </c>
      <c r="J127" s="29">
        <v>1942.78</v>
      </c>
      <c r="K127" s="28" t="s">
        <v>34</v>
      </c>
    </row>
    <row r="128" spans="1:11" ht="25.5" outlineLevel="1">
      <c r="A128" s="24" t="s">
        <v>34</v>
      </c>
      <c r="B128" s="25" t="s">
        <v>34</v>
      </c>
      <c r="C128" s="26" t="s">
        <v>42</v>
      </c>
      <c r="D128" s="27" t="s">
        <v>40</v>
      </c>
      <c r="E128" s="28">
        <v>65</v>
      </c>
      <c r="F128" s="29"/>
      <c r="G128" s="30">
        <v>0.85</v>
      </c>
      <c r="H128" s="29">
        <v>88.56</v>
      </c>
      <c r="I128" s="31" t="s">
        <v>88</v>
      </c>
      <c r="J128" s="29">
        <v>1068.53</v>
      </c>
      <c r="K128" s="28" t="s">
        <v>34</v>
      </c>
    </row>
    <row r="129" spans="1:11">
      <c r="A129" s="24" t="s">
        <v>34</v>
      </c>
      <c r="B129" s="25" t="s">
        <v>34</v>
      </c>
      <c r="C129" s="32" t="s">
        <v>44</v>
      </c>
      <c r="D129" s="24" t="s">
        <v>34</v>
      </c>
      <c r="E129" s="33" t="s">
        <v>34</v>
      </c>
      <c r="F129" s="34"/>
      <c r="G129" s="35"/>
      <c r="H129" s="34">
        <v>6108.37</v>
      </c>
      <c r="I129" s="36"/>
      <c r="J129" s="34">
        <v>32038.2</v>
      </c>
      <c r="K129" s="33" t="s">
        <v>34</v>
      </c>
    </row>
    <row r="130" spans="1:11" ht="25.5">
      <c r="A130" s="24">
        <v>35</v>
      </c>
      <c r="B130" s="25" t="s">
        <v>100</v>
      </c>
      <c r="C130" s="26" t="s">
        <v>101</v>
      </c>
      <c r="D130" s="27" t="s">
        <v>102</v>
      </c>
      <c r="E130" s="28">
        <v>-9.18</v>
      </c>
      <c r="F130" s="29">
        <v>2714.74</v>
      </c>
      <c r="G130" s="30"/>
      <c r="H130" s="29">
        <v>-24921.31</v>
      </c>
      <c r="I130" s="31"/>
      <c r="J130" s="29">
        <v>-24921.31</v>
      </c>
      <c r="K130" s="28" t="s">
        <v>34</v>
      </c>
    </row>
    <row r="131" spans="1:11">
      <c r="A131" s="24">
        <v>36</v>
      </c>
      <c r="B131" s="25" t="s">
        <v>103</v>
      </c>
      <c r="C131" s="26" t="s">
        <v>104</v>
      </c>
      <c r="D131" s="27" t="s">
        <v>102</v>
      </c>
      <c r="E131" s="28">
        <v>9.18</v>
      </c>
      <c r="F131" s="29">
        <v>3860.95</v>
      </c>
      <c r="G131" s="30"/>
      <c r="H131" s="29">
        <v>35443.519999999997</v>
      </c>
      <c r="I131" s="31"/>
      <c r="J131" s="29">
        <v>35443.519999999997</v>
      </c>
      <c r="K131" s="28" t="s">
        <v>34</v>
      </c>
    </row>
    <row r="132" spans="1:11" ht="17.850000000000001" customHeight="1">
      <c r="A132" s="47" t="s">
        <v>105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25.5">
      <c r="A133" s="24">
        <v>40</v>
      </c>
      <c r="B133" s="25" t="s">
        <v>106</v>
      </c>
      <c r="C133" s="26" t="s">
        <v>107</v>
      </c>
      <c r="D133" s="27" t="s">
        <v>108</v>
      </c>
      <c r="E133" s="28">
        <v>0.9</v>
      </c>
      <c r="F133" s="29">
        <v>596.29999999999995</v>
      </c>
      <c r="G133" s="30"/>
      <c r="H133" s="29"/>
      <c r="I133" s="31" t="s">
        <v>106</v>
      </c>
      <c r="J133" s="29"/>
      <c r="K133" s="28" t="s">
        <v>109</v>
      </c>
    </row>
    <row r="134" spans="1:11" outlineLevel="1">
      <c r="A134" s="24" t="s">
        <v>34</v>
      </c>
      <c r="B134" s="25" t="s">
        <v>34</v>
      </c>
      <c r="C134" s="26" t="s">
        <v>35</v>
      </c>
      <c r="D134" s="27" t="s">
        <v>34</v>
      </c>
      <c r="E134" s="28" t="s">
        <v>34</v>
      </c>
      <c r="F134" s="29">
        <v>96.52</v>
      </c>
      <c r="G134" s="30"/>
      <c r="H134" s="29">
        <v>86.87</v>
      </c>
      <c r="I134" s="31">
        <v>15.15</v>
      </c>
      <c r="J134" s="29">
        <v>1316.05</v>
      </c>
      <c r="K134" s="28" t="s">
        <v>34</v>
      </c>
    </row>
    <row r="135" spans="1:11" outlineLevel="1">
      <c r="A135" s="24" t="s">
        <v>34</v>
      </c>
      <c r="B135" s="25" t="s">
        <v>34</v>
      </c>
      <c r="C135" s="26" t="s">
        <v>36</v>
      </c>
      <c r="D135" s="27" t="s">
        <v>34</v>
      </c>
      <c r="E135" s="28" t="s">
        <v>34</v>
      </c>
      <c r="F135" s="29">
        <v>448.92</v>
      </c>
      <c r="G135" s="30"/>
      <c r="H135" s="29">
        <v>404.03</v>
      </c>
      <c r="I135" s="31">
        <v>4.18</v>
      </c>
      <c r="J135" s="29">
        <v>1688.84</v>
      </c>
      <c r="K135" s="28" t="s">
        <v>34</v>
      </c>
    </row>
    <row r="136" spans="1:11" outlineLevel="1">
      <c r="A136" s="24" t="s">
        <v>34</v>
      </c>
      <c r="B136" s="25" t="s">
        <v>34</v>
      </c>
      <c r="C136" s="26" t="s">
        <v>37</v>
      </c>
      <c r="D136" s="27" t="s">
        <v>34</v>
      </c>
      <c r="E136" s="28" t="s">
        <v>34</v>
      </c>
      <c r="F136" s="29">
        <v>40.270000000000003</v>
      </c>
      <c r="G136" s="30"/>
      <c r="H136" s="29">
        <v>36.24</v>
      </c>
      <c r="I136" s="31">
        <v>15.15</v>
      </c>
      <c r="J136" s="29">
        <v>549.08000000000004</v>
      </c>
      <c r="K136" s="28" t="s">
        <v>34</v>
      </c>
    </row>
    <row r="137" spans="1:11" outlineLevel="1">
      <c r="A137" s="24" t="s">
        <v>34</v>
      </c>
      <c r="B137" s="25" t="s">
        <v>34</v>
      </c>
      <c r="C137" s="26" t="s">
        <v>38</v>
      </c>
      <c r="D137" s="27" t="s">
        <v>34</v>
      </c>
      <c r="E137" s="28" t="s">
        <v>34</v>
      </c>
      <c r="F137" s="29">
        <v>50.86</v>
      </c>
      <c r="G137" s="30"/>
      <c r="H137" s="29">
        <v>45.77</v>
      </c>
      <c r="I137" s="31">
        <v>10.039999999999999</v>
      </c>
      <c r="J137" s="29">
        <v>459.57</v>
      </c>
      <c r="K137" s="28" t="s">
        <v>34</v>
      </c>
    </row>
    <row r="138" spans="1:11" ht="25.5" outlineLevel="1">
      <c r="A138" s="24" t="s">
        <v>34</v>
      </c>
      <c r="B138" s="25" t="s">
        <v>34</v>
      </c>
      <c r="C138" s="26" t="s">
        <v>39</v>
      </c>
      <c r="D138" s="27" t="s">
        <v>40</v>
      </c>
      <c r="E138" s="28">
        <v>110</v>
      </c>
      <c r="F138" s="29"/>
      <c r="G138" s="30">
        <v>0.9</v>
      </c>
      <c r="H138" s="29">
        <v>121.88</v>
      </c>
      <c r="I138" s="31" t="s">
        <v>41</v>
      </c>
      <c r="J138" s="29">
        <v>1566.71</v>
      </c>
      <c r="K138" s="28" t="s">
        <v>34</v>
      </c>
    </row>
    <row r="139" spans="1:11" ht="25.5" outlineLevel="1">
      <c r="A139" s="24" t="s">
        <v>34</v>
      </c>
      <c r="B139" s="25" t="s">
        <v>34</v>
      </c>
      <c r="C139" s="26" t="s">
        <v>42</v>
      </c>
      <c r="D139" s="27" t="s">
        <v>40</v>
      </c>
      <c r="E139" s="28">
        <v>70</v>
      </c>
      <c r="F139" s="29"/>
      <c r="G139" s="30">
        <v>0.85</v>
      </c>
      <c r="H139" s="29">
        <v>73.25</v>
      </c>
      <c r="I139" s="31" t="s">
        <v>43</v>
      </c>
      <c r="J139" s="29">
        <v>895.26</v>
      </c>
      <c r="K139" s="28" t="s">
        <v>34</v>
      </c>
    </row>
    <row r="140" spans="1:11">
      <c r="A140" s="24" t="s">
        <v>34</v>
      </c>
      <c r="B140" s="25" t="s">
        <v>34</v>
      </c>
      <c r="C140" s="32" t="s">
        <v>44</v>
      </c>
      <c r="D140" s="24" t="s">
        <v>34</v>
      </c>
      <c r="E140" s="33" t="s">
        <v>34</v>
      </c>
      <c r="F140" s="34"/>
      <c r="G140" s="35"/>
      <c r="H140" s="34">
        <v>731.8</v>
      </c>
      <c r="I140" s="36"/>
      <c r="J140" s="34">
        <v>5926.43</v>
      </c>
      <c r="K140" s="33" t="s">
        <v>34</v>
      </c>
    </row>
    <row r="141" spans="1:11" ht="38.25">
      <c r="A141" s="24">
        <v>42</v>
      </c>
      <c r="B141" s="25" t="s">
        <v>110</v>
      </c>
      <c r="C141" s="26" t="s">
        <v>111</v>
      </c>
      <c r="D141" s="27" t="s">
        <v>112</v>
      </c>
      <c r="E141" s="28">
        <v>0.12</v>
      </c>
      <c r="F141" s="29">
        <v>54.04</v>
      </c>
      <c r="G141" s="30"/>
      <c r="H141" s="29"/>
      <c r="I141" s="31" t="s">
        <v>110</v>
      </c>
      <c r="J141" s="29"/>
      <c r="K141" s="28">
        <v>0.66</v>
      </c>
    </row>
    <row r="142" spans="1:11" outlineLevel="1">
      <c r="A142" s="24" t="s">
        <v>34</v>
      </c>
      <c r="B142" s="25" t="s">
        <v>34</v>
      </c>
      <c r="C142" s="26" t="s">
        <v>35</v>
      </c>
      <c r="D142" s="27" t="s">
        <v>34</v>
      </c>
      <c r="E142" s="28" t="s">
        <v>34</v>
      </c>
      <c r="F142" s="29">
        <v>43.76</v>
      </c>
      <c r="G142" s="30"/>
      <c r="H142" s="29">
        <v>5.25</v>
      </c>
      <c r="I142" s="31">
        <v>15.15</v>
      </c>
      <c r="J142" s="29">
        <v>79.56</v>
      </c>
      <c r="K142" s="28" t="s">
        <v>34</v>
      </c>
    </row>
    <row r="143" spans="1:11" outlineLevel="1">
      <c r="A143" s="24" t="s">
        <v>34</v>
      </c>
      <c r="B143" s="25" t="s">
        <v>34</v>
      </c>
      <c r="C143" s="26" t="s">
        <v>36</v>
      </c>
      <c r="D143" s="27" t="s">
        <v>34</v>
      </c>
      <c r="E143" s="28" t="s">
        <v>34</v>
      </c>
      <c r="F143" s="29">
        <v>10.28</v>
      </c>
      <c r="G143" s="30"/>
      <c r="H143" s="29">
        <v>1.23</v>
      </c>
      <c r="I143" s="31">
        <v>5.5</v>
      </c>
      <c r="J143" s="29">
        <v>6.78</v>
      </c>
      <c r="K143" s="28" t="s">
        <v>34</v>
      </c>
    </row>
    <row r="144" spans="1:11" outlineLevel="1">
      <c r="A144" s="24" t="s">
        <v>34</v>
      </c>
      <c r="B144" s="25" t="s">
        <v>34</v>
      </c>
      <c r="C144" s="26" t="s">
        <v>37</v>
      </c>
      <c r="D144" s="27" t="s">
        <v>34</v>
      </c>
      <c r="E144" s="28" t="s">
        <v>34</v>
      </c>
      <c r="F144" s="29"/>
      <c r="G144" s="30"/>
      <c r="H144" s="29"/>
      <c r="I144" s="31">
        <v>15.15</v>
      </c>
      <c r="J144" s="29"/>
      <c r="K144" s="28" t="s">
        <v>34</v>
      </c>
    </row>
    <row r="145" spans="1:11" outlineLevel="1">
      <c r="A145" s="24" t="s">
        <v>34</v>
      </c>
      <c r="B145" s="25" t="s">
        <v>34</v>
      </c>
      <c r="C145" s="26" t="s">
        <v>38</v>
      </c>
      <c r="D145" s="27" t="s">
        <v>34</v>
      </c>
      <c r="E145" s="28" t="s">
        <v>34</v>
      </c>
      <c r="F145" s="29"/>
      <c r="G145" s="30"/>
      <c r="H145" s="29"/>
      <c r="I145" s="31"/>
      <c r="J145" s="29"/>
      <c r="K145" s="28" t="s">
        <v>34</v>
      </c>
    </row>
    <row r="146" spans="1:11" outlineLevel="1">
      <c r="A146" s="24" t="s">
        <v>34</v>
      </c>
      <c r="B146" s="25" t="s">
        <v>34</v>
      </c>
      <c r="C146" s="26" t="s">
        <v>39</v>
      </c>
      <c r="D146" s="27" t="s">
        <v>40</v>
      </c>
      <c r="E146" s="28">
        <v>78</v>
      </c>
      <c r="F146" s="29"/>
      <c r="G146" s="30"/>
      <c r="H146" s="29">
        <v>4.0999999999999996</v>
      </c>
      <c r="I146" s="31" t="s">
        <v>113</v>
      </c>
      <c r="J146" s="29">
        <v>52.51</v>
      </c>
      <c r="K146" s="28" t="s">
        <v>34</v>
      </c>
    </row>
    <row r="147" spans="1:11" outlineLevel="1">
      <c r="A147" s="24" t="s">
        <v>34</v>
      </c>
      <c r="B147" s="25" t="s">
        <v>34</v>
      </c>
      <c r="C147" s="26" t="s">
        <v>42</v>
      </c>
      <c r="D147" s="27" t="s">
        <v>40</v>
      </c>
      <c r="E147" s="28">
        <v>50</v>
      </c>
      <c r="F147" s="29"/>
      <c r="G147" s="30"/>
      <c r="H147" s="29">
        <v>2.63</v>
      </c>
      <c r="I147" s="31" t="s">
        <v>75</v>
      </c>
      <c r="J147" s="29">
        <v>31.82</v>
      </c>
      <c r="K147" s="28" t="s">
        <v>34</v>
      </c>
    </row>
    <row r="148" spans="1:11">
      <c r="A148" s="24" t="s">
        <v>34</v>
      </c>
      <c r="B148" s="25" t="s">
        <v>34</v>
      </c>
      <c r="C148" s="32" t="s">
        <v>44</v>
      </c>
      <c r="D148" s="24" t="s">
        <v>34</v>
      </c>
      <c r="E148" s="33" t="s">
        <v>34</v>
      </c>
      <c r="F148" s="34"/>
      <c r="G148" s="35"/>
      <c r="H148" s="34">
        <v>13.21</v>
      </c>
      <c r="I148" s="36"/>
      <c r="J148" s="34">
        <v>170.67</v>
      </c>
      <c r="K148" s="33" t="s">
        <v>34</v>
      </c>
    </row>
    <row r="149" spans="1:11" ht="38.25">
      <c r="A149" s="24">
        <v>43</v>
      </c>
      <c r="B149" s="25" t="s">
        <v>114</v>
      </c>
      <c r="C149" s="26" t="s">
        <v>115</v>
      </c>
      <c r="D149" s="27" t="s">
        <v>112</v>
      </c>
      <c r="E149" s="28">
        <v>0.12</v>
      </c>
      <c r="F149" s="29">
        <v>51.96</v>
      </c>
      <c r="G149" s="30"/>
      <c r="H149" s="29"/>
      <c r="I149" s="31" t="s">
        <v>114</v>
      </c>
      <c r="J149" s="29"/>
      <c r="K149" s="28">
        <v>1.27</v>
      </c>
    </row>
    <row r="150" spans="1:11" outlineLevel="1">
      <c r="A150" s="24" t="s">
        <v>34</v>
      </c>
      <c r="B150" s="25" t="s">
        <v>34</v>
      </c>
      <c r="C150" s="26" t="s">
        <v>35</v>
      </c>
      <c r="D150" s="27" t="s">
        <v>34</v>
      </c>
      <c r="E150" s="28" t="s">
        <v>34</v>
      </c>
      <c r="F150" s="29">
        <v>42.08</v>
      </c>
      <c r="G150" s="30">
        <v>2</v>
      </c>
      <c r="H150" s="29">
        <v>10.1</v>
      </c>
      <c r="I150" s="31">
        <v>15.15</v>
      </c>
      <c r="J150" s="29">
        <v>153</v>
      </c>
      <c r="K150" s="28" t="s">
        <v>34</v>
      </c>
    </row>
    <row r="151" spans="1:11" outlineLevel="1">
      <c r="A151" s="24" t="s">
        <v>34</v>
      </c>
      <c r="B151" s="25" t="s">
        <v>34</v>
      </c>
      <c r="C151" s="26" t="s">
        <v>36</v>
      </c>
      <c r="D151" s="27" t="s">
        <v>34</v>
      </c>
      <c r="E151" s="28" t="s">
        <v>34</v>
      </c>
      <c r="F151" s="29">
        <v>9.8800000000000008</v>
      </c>
      <c r="G151" s="30">
        <v>2</v>
      </c>
      <c r="H151" s="29">
        <v>2.37</v>
      </c>
      <c r="I151" s="31">
        <v>5.5</v>
      </c>
      <c r="J151" s="29">
        <v>13.04</v>
      </c>
      <c r="K151" s="28" t="s">
        <v>34</v>
      </c>
    </row>
    <row r="152" spans="1:11" outlineLevel="1">
      <c r="A152" s="24" t="s">
        <v>34</v>
      </c>
      <c r="B152" s="25" t="s">
        <v>34</v>
      </c>
      <c r="C152" s="26" t="s">
        <v>37</v>
      </c>
      <c r="D152" s="27" t="s">
        <v>34</v>
      </c>
      <c r="E152" s="28" t="s">
        <v>34</v>
      </c>
      <c r="F152" s="29"/>
      <c r="G152" s="30">
        <v>2</v>
      </c>
      <c r="H152" s="29"/>
      <c r="I152" s="31">
        <v>15.15</v>
      </c>
      <c r="J152" s="29"/>
      <c r="K152" s="28" t="s">
        <v>34</v>
      </c>
    </row>
    <row r="153" spans="1:11" outlineLevel="1">
      <c r="A153" s="24" t="s">
        <v>34</v>
      </c>
      <c r="B153" s="25" t="s">
        <v>34</v>
      </c>
      <c r="C153" s="26" t="s">
        <v>38</v>
      </c>
      <c r="D153" s="27" t="s">
        <v>34</v>
      </c>
      <c r="E153" s="28" t="s">
        <v>34</v>
      </c>
      <c r="F153" s="29"/>
      <c r="G153" s="30">
        <v>2</v>
      </c>
      <c r="H153" s="29"/>
      <c r="I153" s="31"/>
      <c r="J153" s="29"/>
      <c r="K153" s="28" t="s">
        <v>34</v>
      </c>
    </row>
    <row r="154" spans="1:11" outlineLevel="1">
      <c r="A154" s="24" t="s">
        <v>34</v>
      </c>
      <c r="B154" s="25" t="s">
        <v>34</v>
      </c>
      <c r="C154" s="26" t="s">
        <v>39</v>
      </c>
      <c r="D154" s="27" t="s">
        <v>40</v>
      </c>
      <c r="E154" s="28">
        <v>78</v>
      </c>
      <c r="F154" s="29"/>
      <c r="G154" s="30"/>
      <c r="H154" s="29">
        <v>7.88</v>
      </c>
      <c r="I154" s="31" t="s">
        <v>113</v>
      </c>
      <c r="J154" s="29">
        <v>100.98</v>
      </c>
      <c r="K154" s="28" t="s">
        <v>34</v>
      </c>
    </row>
    <row r="155" spans="1:11" outlineLevel="1">
      <c r="A155" s="24" t="s">
        <v>34</v>
      </c>
      <c r="B155" s="25" t="s">
        <v>34</v>
      </c>
      <c r="C155" s="26" t="s">
        <v>42</v>
      </c>
      <c r="D155" s="27" t="s">
        <v>40</v>
      </c>
      <c r="E155" s="28">
        <v>50</v>
      </c>
      <c r="F155" s="29"/>
      <c r="G155" s="30"/>
      <c r="H155" s="29">
        <v>5.05</v>
      </c>
      <c r="I155" s="31" t="s">
        <v>75</v>
      </c>
      <c r="J155" s="29">
        <v>61.2</v>
      </c>
      <c r="K155" s="28" t="s">
        <v>34</v>
      </c>
    </row>
    <row r="156" spans="1:11">
      <c r="A156" s="24" t="s">
        <v>34</v>
      </c>
      <c r="B156" s="25" t="s">
        <v>34</v>
      </c>
      <c r="C156" s="32" t="s">
        <v>44</v>
      </c>
      <c r="D156" s="24" t="s">
        <v>34</v>
      </c>
      <c r="E156" s="33" t="s">
        <v>34</v>
      </c>
      <c r="F156" s="34"/>
      <c r="G156" s="35"/>
      <c r="H156" s="34">
        <v>25.4</v>
      </c>
      <c r="I156" s="36"/>
      <c r="J156" s="34">
        <v>328.22</v>
      </c>
      <c r="K156" s="33" t="s">
        <v>34</v>
      </c>
    </row>
    <row r="157" spans="1:11" ht="102">
      <c r="A157" s="24">
        <v>44</v>
      </c>
      <c r="B157" s="25" t="s">
        <v>116</v>
      </c>
      <c r="C157" s="26" t="s">
        <v>117</v>
      </c>
      <c r="D157" s="27" t="s">
        <v>85</v>
      </c>
      <c r="E157" s="28">
        <v>5.4000000000000003E-3</v>
      </c>
      <c r="F157" s="29">
        <v>12416.98</v>
      </c>
      <c r="G157" s="30"/>
      <c r="H157" s="29"/>
      <c r="I157" s="31" t="s">
        <v>116</v>
      </c>
      <c r="J157" s="29"/>
      <c r="K157" s="28">
        <v>1.96</v>
      </c>
    </row>
    <row r="158" spans="1:11" outlineLevel="1">
      <c r="A158" s="24" t="s">
        <v>34</v>
      </c>
      <c r="B158" s="25" t="s">
        <v>34</v>
      </c>
      <c r="C158" s="26" t="s">
        <v>35</v>
      </c>
      <c r="D158" s="27" t="s">
        <v>34</v>
      </c>
      <c r="E158" s="28" t="s">
        <v>34</v>
      </c>
      <c r="F158" s="29">
        <v>2608.2800000000002</v>
      </c>
      <c r="G158" s="30">
        <v>1.1499999999999999</v>
      </c>
      <c r="H158" s="29">
        <v>16.2</v>
      </c>
      <c r="I158" s="31">
        <v>15.15</v>
      </c>
      <c r="J158" s="29">
        <v>245.39</v>
      </c>
      <c r="K158" s="28" t="s">
        <v>34</v>
      </c>
    </row>
    <row r="159" spans="1:11" outlineLevel="1">
      <c r="A159" s="24" t="s">
        <v>34</v>
      </c>
      <c r="B159" s="25" t="s">
        <v>34</v>
      </c>
      <c r="C159" s="26" t="s">
        <v>36</v>
      </c>
      <c r="D159" s="27" t="s">
        <v>34</v>
      </c>
      <c r="E159" s="28" t="s">
        <v>34</v>
      </c>
      <c r="F159" s="29">
        <v>44.47</v>
      </c>
      <c r="G159" s="30">
        <v>1.25</v>
      </c>
      <c r="H159" s="29">
        <v>0.3</v>
      </c>
      <c r="I159" s="31">
        <v>8.76</v>
      </c>
      <c r="J159" s="29">
        <v>2.63</v>
      </c>
      <c r="K159" s="28" t="s">
        <v>34</v>
      </c>
    </row>
    <row r="160" spans="1:11" outlineLevel="1">
      <c r="A160" s="24" t="s">
        <v>34</v>
      </c>
      <c r="B160" s="25" t="s">
        <v>34</v>
      </c>
      <c r="C160" s="26" t="s">
        <v>37</v>
      </c>
      <c r="D160" s="27" t="s">
        <v>34</v>
      </c>
      <c r="E160" s="28" t="s">
        <v>34</v>
      </c>
      <c r="F160" s="29">
        <v>3.02</v>
      </c>
      <c r="G160" s="30">
        <v>1.25</v>
      </c>
      <c r="H160" s="29">
        <v>0.02</v>
      </c>
      <c r="I160" s="31">
        <v>15.15</v>
      </c>
      <c r="J160" s="29">
        <v>0.31</v>
      </c>
      <c r="K160" s="28" t="s">
        <v>34</v>
      </c>
    </row>
    <row r="161" spans="1:11" outlineLevel="1">
      <c r="A161" s="24" t="s">
        <v>34</v>
      </c>
      <c r="B161" s="25" t="s">
        <v>34</v>
      </c>
      <c r="C161" s="26" t="s">
        <v>38</v>
      </c>
      <c r="D161" s="27" t="s">
        <v>34</v>
      </c>
      <c r="E161" s="28" t="s">
        <v>34</v>
      </c>
      <c r="F161" s="29">
        <v>9764.23</v>
      </c>
      <c r="G161" s="30"/>
      <c r="H161" s="29">
        <v>52.72</v>
      </c>
      <c r="I161" s="31">
        <v>11.36</v>
      </c>
      <c r="J161" s="29">
        <v>598.98</v>
      </c>
      <c r="K161" s="28" t="s">
        <v>34</v>
      </c>
    </row>
    <row r="162" spans="1:11" ht="25.5" outlineLevel="1">
      <c r="A162" s="24" t="s">
        <v>34</v>
      </c>
      <c r="B162" s="25" t="s">
        <v>34</v>
      </c>
      <c r="C162" s="26" t="s">
        <v>39</v>
      </c>
      <c r="D162" s="27" t="s">
        <v>40</v>
      </c>
      <c r="E162" s="28">
        <v>105</v>
      </c>
      <c r="F162" s="29"/>
      <c r="G162" s="30">
        <v>0.9</v>
      </c>
      <c r="H162" s="29">
        <v>15.33</v>
      </c>
      <c r="I162" s="31" t="s">
        <v>87</v>
      </c>
      <c r="J162" s="29">
        <v>196.56</v>
      </c>
      <c r="K162" s="28" t="s">
        <v>34</v>
      </c>
    </row>
    <row r="163" spans="1:11" ht="25.5" outlineLevel="1">
      <c r="A163" s="24" t="s">
        <v>34</v>
      </c>
      <c r="B163" s="25" t="s">
        <v>34</v>
      </c>
      <c r="C163" s="26" t="s">
        <v>42</v>
      </c>
      <c r="D163" s="27" t="s">
        <v>40</v>
      </c>
      <c r="E163" s="28">
        <v>65</v>
      </c>
      <c r="F163" s="29"/>
      <c r="G163" s="30">
        <v>0.85</v>
      </c>
      <c r="H163" s="29">
        <v>8.9600000000000009</v>
      </c>
      <c r="I163" s="31" t="s">
        <v>88</v>
      </c>
      <c r="J163" s="29">
        <v>108.11</v>
      </c>
      <c r="K163" s="28" t="s">
        <v>34</v>
      </c>
    </row>
    <row r="164" spans="1:11">
      <c r="A164" s="24" t="s">
        <v>34</v>
      </c>
      <c r="B164" s="25" t="s">
        <v>34</v>
      </c>
      <c r="C164" s="32" t="s">
        <v>44</v>
      </c>
      <c r="D164" s="24" t="s">
        <v>34</v>
      </c>
      <c r="E164" s="33" t="s">
        <v>34</v>
      </c>
      <c r="F164" s="34"/>
      <c r="G164" s="35"/>
      <c r="H164" s="34">
        <v>93.51</v>
      </c>
      <c r="I164" s="36"/>
      <c r="J164" s="34">
        <v>1151.67</v>
      </c>
      <c r="K164" s="33" t="s">
        <v>34</v>
      </c>
    </row>
    <row r="165" spans="1:11" ht="102">
      <c r="A165" s="24">
        <v>45</v>
      </c>
      <c r="B165" s="25" t="s">
        <v>118</v>
      </c>
      <c r="C165" s="26" t="s">
        <v>119</v>
      </c>
      <c r="D165" s="27" t="s">
        <v>120</v>
      </c>
      <c r="E165" s="28">
        <v>7.2319999999999995E-2</v>
      </c>
      <c r="F165" s="29">
        <v>1242.8499999999999</v>
      </c>
      <c r="G165" s="30"/>
      <c r="H165" s="29"/>
      <c r="I165" s="31" t="s">
        <v>118</v>
      </c>
      <c r="J165" s="29"/>
      <c r="K165" s="28" t="s">
        <v>121</v>
      </c>
    </row>
    <row r="166" spans="1:11" outlineLevel="1">
      <c r="A166" s="24" t="s">
        <v>34</v>
      </c>
      <c r="B166" s="25" t="s">
        <v>34</v>
      </c>
      <c r="C166" s="26" t="s">
        <v>35</v>
      </c>
      <c r="D166" s="27" t="s">
        <v>34</v>
      </c>
      <c r="E166" s="28" t="s">
        <v>34</v>
      </c>
      <c r="F166" s="29">
        <v>517</v>
      </c>
      <c r="G166" s="30">
        <v>1.1499999999999999</v>
      </c>
      <c r="H166" s="29">
        <v>43</v>
      </c>
      <c r="I166" s="31">
        <v>15.15</v>
      </c>
      <c r="J166" s="29">
        <v>651.41999999999996</v>
      </c>
      <c r="K166" s="28" t="s">
        <v>34</v>
      </c>
    </row>
    <row r="167" spans="1:11" outlineLevel="1">
      <c r="A167" s="24" t="s">
        <v>34</v>
      </c>
      <c r="B167" s="25" t="s">
        <v>34</v>
      </c>
      <c r="C167" s="26" t="s">
        <v>36</v>
      </c>
      <c r="D167" s="27" t="s">
        <v>34</v>
      </c>
      <c r="E167" s="28" t="s">
        <v>34</v>
      </c>
      <c r="F167" s="29">
        <v>469.76</v>
      </c>
      <c r="G167" s="30">
        <v>1.25</v>
      </c>
      <c r="H167" s="29">
        <v>42.47</v>
      </c>
      <c r="I167" s="31">
        <v>7.92</v>
      </c>
      <c r="J167" s="29">
        <v>336.33</v>
      </c>
      <c r="K167" s="28" t="s">
        <v>34</v>
      </c>
    </row>
    <row r="168" spans="1:11" outlineLevel="1">
      <c r="A168" s="24" t="s">
        <v>34</v>
      </c>
      <c r="B168" s="25" t="s">
        <v>34</v>
      </c>
      <c r="C168" s="26" t="s">
        <v>37</v>
      </c>
      <c r="D168" s="27" t="s">
        <v>34</v>
      </c>
      <c r="E168" s="28" t="s">
        <v>34</v>
      </c>
      <c r="F168" s="29">
        <v>46.34</v>
      </c>
      <c r="G168" s="30">
        <v>1.25</v>
      </c>
      <c r="H168" s="29">
        <v>4.1900000000000004</v>
      </c>
      <c r="I168" s="31">
        <v>15.15</v>
      </c>
      <c r="J168" s="29">
        <v>63.47</v>
      </c>
      <c r="K168" s="28" t="s">
        <v>34</v>
      </c>
    </row>
    <row r="169" spans="1:11" outlineLevel="1">
      <c r="A169" s="24" t="s">
        <v>34</v>
      </c>
      <c r="B169" s="25" t="s">
        <v>34</v>
      </c>
      <c r="C169" s="26" t="s">
        <v>38</v>
      </c>
      <c r="D169" s="27" t="s">
        <v>34</v>
      </c>
      <c r="E169" s="28" t="s">
        <v>34</v>
      </c>
      <c r="F169" s="29">
        <v>256.08999999999997</v>
      </c>
      <c r="G169" s="30"/>
      <c r="H169" s="29">
        <v>18.510000000000002</v>
      </c>
      <c r="I169" s="31">
        <v>5.07</v>
      </c>
      <c r="J169" s="29">
        <v>93.9</v>
      </c>
      <c r="K169" s="28" t="s">
        <v>34</v>
      </c>
    </row>
    <row r="170" spans="1:11" ht="25.5" outlineLevel="1">
      <c r="A170" s="24" t="s">
        <v>34</v>
      </c>
      <c r="B170" s="25" t="s">
        <v>34</v>
      </c>
      <c r="C170" s="26" t="s">
        <v>39</v>
      </c>
      <c r="D170" s="27" t="s">
        <v>40</v>
      </c>
      <c r="E170" s="28">
        <v>90</v>
      </c>
      <c r="F170" s="29"/>
      <c r="G170" s="30">
        <v>0.9</v>
      </c>
      <c r="H170" s="29">
        <v>38.22</v>
      </c>
      <c r="I170" s="31" t="s">
        <v>122</v>
      </c>
      <c r="J170" s="29">
        <v>493.27</v>
      </c>
      <c r="K170" s="28" t="s">
        <v>34</v>
      </c>
    </row>
    <row r="171" spans="1:11" ht="25.5" outlineLevel="1">
      <c r="A171" s="24" t="s">
        <v>34</v>
      </c>
      <c r="B171" s="25" t="s">
        <v>34</v>
      </c>
      <c r="C171" s="26" t="s">
        <v>42</v>
      </c>
      <c r="D171" s="27" t="s">
        <v>40</v>
      </c>
      <c r="E171" s="28">
        <v>85</v>
      </c>
      <c r="F171" s="29"/>
      <c r="G171" s="30">
        <v>0.85</v>
      </c>
      <c r="H171" s="29">
        <v>34.090000000000003</v>
      </c>
      <c r="I171" s="31" t="s">
        <v>123</v>
      </c>
      <c r="J171" s="29">
        <v>414.64</v>
      </c>
      <c r="K171" s="28" t="s">
        <v>34</v>
      </c>
    </row>
    <row r="172" spans="1:11">
      <c r="A172" s="24" t="s">
        <v>34</v>
      </c>
      <c r="B172" s="25" t="s">
        <v>34</v>
      </c>
      <c r="C172" s="32" t="s">
        <v>44</v>
      </c>
      <c r="D172" s="24" t="s">
        <v>34</v>
      </c>
      <c r="E172" s="33" t="s">
        <v>34</v>
      </c>
      <c r="F172" s="34"/>
      <c r="G172" s="35"/>
      <c r="H172" s="34">
        <v>176.29</v>
      </c>
      <c r="I172" s="36"/>
      <c r="J172" s="34">
        <v>1989.56</v>
      </c>
      <c r="K172" s="33" t="s">
        <v>34</v>
      </c>
    </row>
    <row r="173" spans="1:11" ht="51">
      <c r="A173" s="24">
        <v>46</v>
      </c>
      <c r="B173" s="25" t="s">
        <v>124</v>
      </c>
      <c r="C173" s="26" t="s">
        <v>125</v>
      </c>
      <c r="D173" s="27" t="s">
        <v>91</v>
      </c>
      <c r="E173" s="28">
        <v>7.2319999999999995E-2</v>
      </c>
      <c r="F173" s="29">
        <v>42650.15</v>
      </c>
      <c r="G173" s="30"/>
      <c r="H173" s="29">
        <v>3084.46</v>
      </c>
      <c r="I173" s="31"/>
      <c r="J173" s="29">
        <v>3084.46</v>
      </c>
      <c r="K173" s="28" t="s">
        <v>34</v>
      </c>
    </row>
    <row r="174" spans="1:11" ht="38.25">
      <c r="A174" s="24">
        <v>47</v>
      </c>
      <c r="B174" s="25" t="s">
        <v>126</v>
      </c>
      <c r="C174" s="26" t="s">
        <v>127</v>
      </c>
      <c r="D174" s="27" t="s">
        <v>32</v>
      </c>
      <c r="E174" s="28">
        <v>4.7300000000000002E-2</v>
      </c>
      <c r="F174" s="29">
        <v>1875.93</v>
      </c>
      <c r="G174" s="30"/>
      <c r="H174" s="29"/>
      <c r="I174" s="31" t="s">
        <v>126</v>
      </c>
      <c r="J174" s="29"/>
      <c r="K174" s="28" t="s">
        <v>128</v>
      </c>
    </row>
    <row r="175" spans="1:11" outlineLevel="1">
      <c r="A175" s="24" t="s">
        <v>34</v>
      </c>
      <c r="B175" s="25" t="s">
        <v>34</v>
      </c>
      <c r="C175" s="26" t="s">
        <v>35</v>
      </c>
      <c r="D175" s="27" t="s">
        <v>34</v>
      </c>
      <c r="E175" s="28" t="s">
        <v>34</v>
      </c>
      <c r="F175" s="29">
        <v>158.63</v>
      </c>
      <c r="G175" s="30"/>
      <c r="H175" s="29">
        <v>7.5</v>
      </c>
      <c r="I175" s="31">
        <v>15.15</v>
      </c>
      <c r="J175" s="29">
        <v>113.67</v>
      </c>
      <c r="K175" s="28" t="s">
        <v>34</v>
      </c>
    </row>
    <row r="176" spans="1:11" outlineLevel="1">
      <c r="A176" s="24" t="s">
        <v>34</v>
      </c>
      <c r="B176" s="25" t="s">
        <v>34</v>
      </c>
      <c r="C176" s="26" t="s">
        <v>36</v>
      </c>
      <c r="D176" s="27" t="s">
        <v>34</v>
      </c>
      <c r="E176" s="28" t="s">
        <v>34</v>
      </c>
      <c r="F176" s="29">
        <v>20.96</v>
      </c>
      <c r="G176" s="30"/>
      <c r="H176" s="29">
        <v>0.99</v>
      </c>
      <c r="I176" s="31">
        <v>8.17</v>
      </c>
      <c r="J176" s="29">
        <v>8.1</v>
      </c>
      <c r="K176" s="28" t="s">
        <v>34</v>
      </c>
    </row>
    <row r="177" spans="1:11" outlineLevel="1">
      <c r="A177" s="24" t="s">
        <v>34</v>
      </c>
      <c r="B177" s="25" t="s">
        <v>34</v>
      </c>
      <c r="C177" s="26" t="s">
        <v>37</v>
      </c>
      <c r="D177" s="27" t="s">
        <v>34</v>
      </c>
      <c r="E177" s="28" t="s">
        <v>34</v>
      </c>
      <c r="F177" s="29">
        <v>3.3</v>
      </c>
      <c r="G177" s="30"/>
      <c r="H177" s="29">
        <v>0.16</v>
      </c>
      <c r="I177" s="31">
        <v>15.15</v>
      </c>
      <c r="J177" s="29">
        <v>2.37</v>
      </c>
      <c r="K177" s="28" t="s">
        <v>34</v>
      </c>
    </row>
    <row r="178" spans="1:11" outlineLevel="1">
      <c r="A178" s="24" t="s">
        <v>34</v>
      </c>
      <c r="B178" s="25" t="s">
        <v>34</v>
      </c>
      <c r="C178" s="26" t="s">
        <v>38</v>
      </c>
      <c r="D178" s="27" t="s">
        <v>34</v>
      </c>
      <c r="E178" s="28" t="s">
        <v>34</v>
      </c>
      <c r="F178" s="29">
        <v>1696.34</v>
      </c>
      <c r="G178" s="30"/>
      <c r="H178" s="29">
        <v>80.239999999999995</v>
      </c>
      <c r="I178" s="31">
        <v>3.9</v>
      </c>
      <c r="J178" s="29">
        <v>312.93</v>
      </c>
      <c r="K178" s="28" t="s">
        <v>34</v>
      </c>
    </row>
    <row r="179" spans="1:11" outlineLevel="1">
      <c r="A179" s="24" t="s">
        <v>34</v>
      </c>
      <c r="B179" s="25" t="s">
        <v>34</v>
      </c>
      <c r="C179" s="26" t="s">
        <v>39</v>
      </c>
      <c r="D179" s="27" t="s">
        <v>40</v>
      </c>
      <c r="E179" s="28">
        <v>83</v>
      </c>
      <c r="F179" s="29"/>
      <c r="G179" s="30"/>
      <c r="H179" s="29">
        <v>6.36</v>
      </c>
      <c r="I179" s="31" t="s">
        <v>62</v>
      </c>
      <c r="J179" s="29">
        <v>82.39</v>
      </c>
      <c r="K179" s="28" t="s">
        <v>34</v>
      </c>
    </row>
    <row r="180" spans="1:11" outlineLevel="1">
      <c r="A180" s="24" t="s">
        <v>34</v>
      </c>
      <c r="B180" s="25" t="s">
        <v>34</v>
      </c>
      <c r="C180" s="26" t="s">
        <v>42</v>
      </c>
      <c r="D180" s="27" t="s">
        <v>40</v>
      </c>
      <c r="E180" s="28">
        <v>65</v>
      </c>
      <c r="F180" s="29"/>
      <c r="G180" s="30"/>
      <c r="H180" s="29">
        <v>4.9800000000000004</v>
      </c>
      <c r="I180" s="31" t="s">
        <v>63</v>
      </c>
      <c r="J180" s="29">
        <v>60.34</v>
      </c>
      <c r="K180" s="28" t="s">
        <v>34</v>
      </c>
    </row>
    <row r="181" spans="1:11">
      <c r="A181" s="24" t="s">
        <v>34</v>
      </c>
      <c r="B181" s="25" t="s">
        <v>34</v>
      </c>
      <c r="C181" s="32" t="s">
        <v>44</v>
      </c>
      <c r="D181" s="24" t="s">
        <v>34</v>
      </c>
      <c r="E181" s="33" t="s">
        <v>34</v>
      </c>
      <c r="F181" s="34"/>
      <c r="G181" s="35"/>
      <c r="H181" s="34">
        <v>100.07</v>
      </c>
      <c r="I181" s="36"/>
      <c r="J181" s="34">
        <v>577.42999999999995</v>
      </c>
      <c r="K181" s="33" t="s">
        <v>34</v>
      </c>
    </row>
    <row r="182" spans="1:11" ht="38.25">
      <c r="A182" s="24">
        <v>48</v>
      </c>
      <c r="B182" s="25" t="s">
        <v>129</v>
      </c>
      <c r="C182" s="26" t="s">
        <v>130</v>
      </c>
      <c r="D182" s="27" t="s">
        <v>131</v>
      </c>
      <c r="E182" s="28">
        <v>0.05</v>
      </c>
      <c r="F182" s="29">
        <v>1088.55</v>
      </c>
      <c r="G182" s="30"/>
      <c r="H182" s="29"/>
      <c r="I182" s="31" t="s">
        <v>129</v>
      </c>
      <c r="J182" s="29"/>
      <c r="K182" s="28">
        <v>0.23</v>
      </c>
    </row>
    <row r="183" spans="1:11" outlineLevel="1">
      <c r="A183" s="24" t="s">
        <v>34</v>
      </c>
      <c r="B183" s="25" t="s">
        <v>34</v>
      </c>
      <c r="C183" s="26" t="s">
        <v>35</v>
      </c>
      <c r="D183" s="27" t="s">
        <v>34</v>
      </c>
      <c r="E183" s="28" t="s">
        <v>34</v>
      </c>
      <c r="F183" s="29">
        <v>33.85</v>
      </c>
      <c r="G183" s="30"/>
      <c r="H183" s="29">
        <v>1.69</v>
      </c>
      <c r="I183" s="31">
        <v>15.15</v>
      </c>
      <c r="J183" s="29">
        <v>25.64</v>
      </c>
      <c r="K183" s="28" t="s">
        <v>34</v>
      </c>
    </row>
    <row r="184" spans="1:11" outlineLevel="1">
      <c r="A184" s="24" t="s">
        <v>34</v>
      </c>
      <c r="B184" s="25" t="s">
        <v>34</v>
      </c>
      <c r="C184" s="26" t="s">
        <v>36</v>
      </c>
      <c r="D184" s="27" t="s">
        <v>34</v>
      </c>
      <c r="E184" s="28" t="s">
        <v>34</v>
      </c>
      <c r="F184" s="29">
        <v>3.61</v>
      </c>
      <c r="G184" s="30"/>
      <c r="H184" s="29">
        <v>0.18</v>
      </c>
      <c r="I184" s="31">
        <v>9.3000000000000007</v>
      </c>
      <c r="J184" s="29">
        <v>1.68</v>
      </c>
      <c r="K184" s="28" t="s">
        <v>34</v>
      </c>
    </row>
    <row r="185" spans="1:11" outlineLevel="1">
      <c r="A185" s="24" t="s">
        <v>34</v>
      </c>
      <c r="B185" s="25" t="s">
        <v>34</v>
      </c>
      <c r="C185" s="26" t="s">
        <v>37</v>
      </c>
      <c r="D185" s="27" t="s">
        <v>34</v>
      </c>
      <c r="E185" s="28" t="s">
        <v>34</v>
      </c>
      <c r="F185" s="29"/>
      <c r="G185" s="30"/>
      <c r="H185" s="29"/>
      <c r="I185" s="31">
        <v>15.15</v>
      </c>
      <c r="J185" s="29"/>
      <c r="K185" s="28" t="s">
        <v>34</v>
      </c>
    </row>
    <row r="186" spans="1:11" outlineLevel="1">
      <c r="A186" s="24" t="s">
        <v>34</v>
      </c>
      <c r="B186" s="25" t="s">
        <v>34</v>
      </c>
      <c r="C186" s="26" t="s">
        <v>38</v>
      </c>
      <c r="D186" s="27" t="s">
        <v>34</v>
      </c>
      <c r="E186" s="28" t="s">
        <v>34</v>
      </c>
      <c r="F186" s="29">
        <v>1051.0899999999999</v>
      </c>
      <c r="G186" s="30"/>
      <c r="H186" s="29">
        <v>52.56</v>
      </c>
      <c r="I186" s="31">
        <v>3.57</v>
      </c>
      <c r="J186" s="29">
        <v>187.62</v>
      </c>
      <c r="K186" s="28" t="s">
        <v>34</v>
      </c>
    </row>
    <row r="187" spans="1:11" outlineLevel="1">
      <c r="A187" s="24" t="s">
        <v>34</v>
      </c>
      <c r="B187" s="25" t="s">
        <v>34</v>
      </c>
      <c r="C187" s="26" t="s">
        <v>39</v>
      </c>
      <c r="D187" s="27" t="s">
        <v>40</v>
      </c>
      <c r="E187" s="28">
        <v>83</v>
      </c>
      <c r="F187" s="29"/>
      <c r="G187" s="30"/>
      <c r="H187" s="29">
        <v>1.4</v>
      </c>
      <c r="I187" s="31" t="s">
        <v>62</v>
      </c>
      <c r="J187" s="29">
        <v>18.2</v>
      </c>
      <c r="K187" s="28" t="s">
        <v>34</v>
      </c>
    </row>
    <row r="188" spans="1:11" outlineLevel="1">
      <c r="A188" s="24" t="s">
        <v>34</v>
      </c>
      <c r="B188" s="25" t="s">
        <v>34</v>
      </c>
      <c r="C188" s="26" t="s">
        <v>42</v>
      </c>
      <c r="D188" s="27" t="s">
        <v>40</v>
      </c>
      <c r="E188" s="28">
        <v>65</v>
      </c>
      <c r="F188" s="29"/>
      <c r="G188" s="30"/>
      <c r="H188" s="29">
        <v>1.1000000000000001</v>
      </c>
      <c r="I188" s="31" t="s">
        <v>63</v>
      </c>
      <c r="J188" s="29">
        <v>13.33</v>
      </c>
      <c r="K188" s="28" t="s">
        <v>34</v>
      </c>
    </row>
    <row r="189" spans="1:11">
      <c r="A189" s="24" t="s">
        <v>34</v>
      </c>
      <c r="B189" s="25" t="s">
        <v>34</v>
      </c>
      <c r="C189" s="32" t="s">
        <v>44</v>
      </c>
      <c r="D189" s="24" t="s">
        <v>34</v>
      </c>
      <c r="E189" s="33" t="s">
        <v>34</v>
      </c>
      <c r="F189" s="34"/>
      <c r="G189" s="35"/>
      <c r="H189" s="34">
        <v>56.93</v>
      </c>
      <c r="I189" s="36"/>
      <c r="J189" s="34">
        <v>246.47</v>
      </c>
      <c r="K189" s="33" t="s">
        <v>34</v>
      </c>
    </row>
    <row r="190" spans="1:11" ht="89.25">
      <c r="A190" s="24">
        <v>49</v>
      </c>
      <c r="B190" s="25" t="s">
        <v>132</v>
      </c>
      <c r="C190" s="26" t="s">
        <v>133</v>
      </c>
      <c r="D190" s="27" t="s">
        <v>134</v>
      </c>
      <c r="E190" s="28">
        <v>4.5999999999999999E-2</v>
      </c>
      <c r="F190" s="29">
        <v>1097.17</v>
      </c>
      <c r="G190" s="30"/>
      <c r="H190" s="29"/>
      <c r="I190" s="31" t="s">
        <v>132</v>
      </c>
      <c r="J190" s="29"/>
      <c r="K190" s="28" t="s">
        <v>135</v>
      </c>
    </row>
    <row r="191" spans="1:11" outlineLevel="1">
      <c r="A191" s="24" t="s">
        <v>34</v>
      </c>
      <c r="B191" s="25" t="s">
        <v>34</v>
      </c>
      <c r="C191" s="26" t="s">
        <v>35</v>
      </c>
      <c r="D191" s="27" t="s">
        <v>34</v>
      </c>
      <c r="E191" s="28" t="s">
        <v>34</v>
      </c>
      <c r="F191" s="29">
        <v>290.04000000000002</v>
      </c>
      <c r="G191" s="30">
        <v>1.1499999999999999</v>
      </c>
      <c r="H191" s="29">
        <v>15.34</v>
      </c>
      <c r="I191" s="31">
        <v>15.15</v>
      </c>
      <c r="J191" s="29">
        <v>232.45</v>
      </c>
      <c r="K191" s="28" t="s">
        <v>34</v>
      </c>
    </row>
    <row r="192" spans="1:11" outlineLevel="1">
      <c r="A192" s="24" t="s">
        <v>34</v>
      </c>
      <c r="B192" s="25" t="s">
        <v>34</v>
      </c>
      <c r="C192" s="26" t="s">
        <v>36</v>
      </c>
      <c r="D192" s="27" t="s">
        <v>34</v>
      </c>
      <c r="E192" s="28" t="s">
        <v>34</v>
      </c>
      <c r="F192" s="29">
        <v>638.73</v>
      </c>
      <c r="G192" s="30">
        <v>1.25</v>
      </c>
      <c r="H192" s="29">
        <v>36.729999999999997</v>
      </c>
      <c r="I192" s="31">
        <v>4.47</v>
      </c>
      <c r="J192" s="29">
        <v>164.17</v>
      </c>
      <c r="K192" s="28" t="s">
        <v>34</v>
      </c>
    </row>
    <row r="193" spans="1:11" outlineLevel="1">
      <c r="A193" s="24" t="s">
        <v>34</v>
      </c>
      <c r="B193" s="25" t="s">
        <v>34</v>
      </c>
      <c r="C193" s="26" t="s">
        <v>37</v>
      </c>
      <c r="D193" s="27" t="s">
        <v>34</v>
      </c>
      <c r="E193" s="28" t="s">
        <v>34</v>
      </c>
      <c r="F193" s="29">
        <v>33.28</v>
      </c>
      <c r="G193" s="30">
        <v>1.25</v>
      </c>
      <c r="H193" s="29">
        <v>1.91</v>
      </c>
      <c r="I193" s="31">
        <v>15.15</v>
      </c>
      <c r="J193" s="29">
        <v>28.99</v>
      </c>
      <c r="K193" s="28" t="s">
        <v>34</v>
      </c>
    </row>
    <row r="194" spans="1:11" outlineLevel="1">
      <c r="A194" s="24" t="s">
        <v>34</v>
      </c>
      <c r="B194" s="25" t="s">
        <v>34</v>
      </c>
      <c r="C194" s="26" t="s">
        <v>38</v>
      </c>
      <c r="D194" s="27" t="s">
        <v>34</v>
      </c>
      <c r="E194" s="28" t="s">
        <v>34</v>
      </c>
      <c r="F194" s="29">
        <v>168.4</v>
      </c>
      <c r="G194" s="30"/>
      <c r="H194" s="29">
        <v>7.75</v>
      </c>
      <c r="I194" s="31">
        <v>6.11</v>
      </c>
      <c r="J194" s="29">
        <v>47.33</v>
      </c>
      <c r="K194" s="28" t="s">
        <v>34</v>
      </c>
    </row>
    <row r="195" spans="1:11" ht="25.5" outlineLevel="1">
      <c r="A195" s="24" t="s">
        <v>34</v>
      </c>
      <c r="B195" s="25" t="s">
        <v>34</v>
      </c>
      <c r="C195" s="26" t="s">
        <v>39</v>
      </c>
      <c r="D195" s="27" t="s">
        <v>40</v>
      </c>
      <c r="E195" s="28">
        <v>90</v>
      </c>
      <c r="F195" s="29"/>
      <c r="G195" s="30">
        <v>0.9</v>
      </c>
      <c r="H195" s="29">
        <v>13.97</v>
      </c>
      <c r="I195" s="31" t="s">
        <v>122</v>
      </c>
      <c r="J195" s="29">
        <v>180.39</v>
      </c>
      <c r="K195" s="28" t="s">
        <v>34</v>
      </c>
    </row>
    <row r="196" spans="1:11" ht="25.5" outlineLevel="1">
      <c r="A196" s="24" t="s">
        <v>34</v>
      </c>
      <c r="B196" s="25" t="s">
        <v>34</v>
      </c>
      <c r="C196" s="26" t="s">
        <v>42</v>
      </c>
      <c r="D196" s="27" t="s">
        <v>40</v>
      </c>
      <c r="E196" s="28">
        <v>85</v>
      </c>
      <c r="F196" s="29"/>
      <c r="G196" s="30">
        <v>0.85</v>
      </c>
      <c r="H196" s="29">
        <v>12.46</v>
      </c>
      <c r="I196" s="31" t="s">
        <v>123</v>
      </c>
      <c r="J196" s="29">
        <v>151.63999999999999</v>
      </c>
      <c r="K196" s="28" t="s">
        <v>34</v>
      </c>
    </row>
    <row r="197" spans="1:11">
      <c r="A197" s="24" t="s">
        <v>34</v>
      </c>
      <c r="B197" s="25" t="s">
        <v>34</v>
      </c>
      <c r="C197" s="32" t="s">
        <v>44</v>
      </c>
      <c r="D197" s="24" t="s">
        <v>34</v>
      </c>
      <c r="E197" s="33" t="s">
        <v>34</v>
      </c>
      <c r="F197" s="34"/>
      <c r="G197" s="35"/>
      <c r="H197" s="34">
        <v>86.25</v>
      </c>
      <c r="I197" s="36"/>
      <c r="J197" s="34">
        <v>775.98</v>
      </c>
      <c r="K197" s="33" t="s">
        <v>34</v>
      </c>
    </row>
    <row r="198" spans="1:11" ht="76.5">
      <c r="A198" s="24">
        <v>50</v>
      </c>
      <c r="B198" s="25" t="s">
        <v>136</v>
      </c>
      <c r="C198" s="26" t="s">
        <v>137</v>
      </c>
      <c r="D198" s="27" t="s">
        <v>53</v>
      </c>
      <c r="E198" s="28">
        <v>5.29</v>
      </c>
      <c r="F198" s="29">
        <v>177.97</v>
      </c>
      <c r="G198" s="30" t="s">
        <v>138</v>
      </c>
      <c r="H198" s="29">
        <v>1019.81</v>
      </c>
      <c r="I198" s="31"/>
      <c r="J198" s="29">
        <v>1019.81</v>
      </c>
      <c r="K198" s="28" t="s">
        <v>34</v>
      </c>
    </row>
    <row r="199" spans="1:11" ht="89.25">
      <c r="A199" s="24">
        <v>51</v>
      </c>
      <c r="B199" s="25" t="s">
        <v>139</v>
      </c>
      <c r="C199" s="26" t="s">
        <v>140</v>
      </c>
      <c r="D199" s="27" t="s">
        <v>134</v>
      </c>
      <c r="E199" s="28">
        <v>1.7999999999999999E-2</v>
      </c>
      <c r="F199" s="29">
        <v>14460.12</v>
      </c>
      <c r="G199" s="30"/>
      <c r="H199" s="29"/>
      <c r="I199" s="31" t="s">
        <v>139</v>
      </c>
      <c r="J199" s="29"/>
      <c r="K199" s="28">
        <v>2.33</v>
      </c>
    </row>
    <row r="200" spans="1:11" outlineLevel="1">
      <c r="A200" s="24" t="s">
        <v>34</v>
      </c>
      <c r="B200" s="25" t="s">
        <v>34</v>
      </c>
      <c r="C200" s="26" t="s">
        <v>35</v>
      </c>
      <c r="D200" s="27" t="s">
        <v>34</v>
      </c>
      <c r="E200" s="28" t="s">
        <v>34</v>
      </c>
      <c r="F200" s="29">
        <v>898.62</v>
      </c>
      <c r="G200" s="30">
        <v>1.1499999999999999</v>
      </c>
      <c r="H200" s="29">
        <v>18.600000000000001</v>
      </c>
      <c r="I200" s="31">
        <v>15.15</v>
      </c>
      <c r="J200" s="29">
        <v>281.81</v>
      </c>
      <c r="K200" s="28" t="s">
        <v>34</v>
      </c>
    </row>
    <row r="201" spans="1:11" outlineLevel="1">
      <c r="A201" s="24" t="s">
        <v>34</v>
      </c>
      <c r="B201" s="25" t="s">
        <v>34</v>
      </c>
      <c r="C201" s="26" t="s">
        <v>36</v>
      </c>
      <c r="D201" s="27" t="s">
        <v>34</v>
      </c>
      <c r="E201" s="28" t="s">
        <v>34</v>
      </c>
      <c r="F201" s="29">
        <v>19.16</v>
      </c>
      <c r="G201" s="30">
        <v>1.25</v>
      </c>
      <c r="H201" s="29">
        <v>0.43</v>
      </c>
      <c r="I201" s="31">
        <v>7.83</v>
      </c>
      <c r="J201" s="29">
        <v>3.38</v>
      </c>
      <c r="K201" s="28" t="s">
        <v>34</v>
      </c>
    </row>
    <row r="202" spans="1:11" outlineLevel="1">
      <c r="A202" s="24" t="s">
        <v>34</v>
      </c>
      <c r="B202" s="25" t="s">
        <v>34</v>
      </c>
      <c r="C202" s="26" t="s">
        <v>37</v>
      </c>
      <c r="D202" s="27" t="s">
        <v>34</v>
      </c>
      <c r="E202" s="28" t="s">
        <v>34</v>
      </c>
      <c r="F202" s="29">
        <v>2.42</v>
      </c>
      <c r="G202" s="30">
        <v>1.25</v>
      </c>
      <c r="H202" s="29">
        <v>0.05</v>
      </c>
      <c r="I202" s="31">
        <v>15.15</v>
      </c>
      <c r="J202" s="29">
        <v>0.82</v>
      </c>
      <c r="K202" s="28" t="s">
        <v>34</v>
      </c>
    </row>
    <row r="203" spans="1:11" outlineLevel="1">
      <c r="A203" s="24" t="s">
        <v>34</v>
      </c>
      <c r="B203" s="25" t="s">
        <v>34</v>
      </c>
      <c r="C203" s="26" t="s">
        <v>38</v>
      </c>
      <c r="D203" s="27" t="s">
        <v>34</v>
      </c>
      <c r="E203" s="28" t="s">
        <v>34</v>
      </c>
      <c r="F203" s="29">
        <v>13542.34</v>
      </c>
      <c r="G203" s="30"/>
      <c r="H203" s="29">
        <v>243.76</v>
      </c>
      <c r="I203" s="31">
        <v>2.23</v>
      </c>
      <c r="J203" s="29">
        <v>543.59</v>
      </c>
      <c r="K203" s="28" t="s">
        <v>34</v>
      </c>
    </row>
    <row r="204" spans="1:11" ht="25.5" outlineLevel="1">
      <c r="A204" s="24" t="s">
        <v>34</v>
      </c>
      <c r="B204" s="25" t="s">
        <v>34</v>
      </c>
      <c r="C204" s="26" t="s">
        <v>39</v>
      </c>
      <c r="D204" s="27" t="s">
        <v>40</v>
      </c>
      <c r="E204" s="28">
        <v>120</v>
      </c>
      <c r="F204" s="29"/>
      <c r="G204" s="30">
        <v>0.9</v>
      </c>
      <c r="H204" s="29">
        <v>20.14</v>
      </c>
      <c r="I204" s="31" t="s">
        <v>141</v>
      </c>
      <c r="J204" s="29">
        <v>260.02</v>
      </c>
      <c r="K204" s="28" t="s">
        <v>34</v>
      </c>
    </row>
    <row r="205" spans="1:11" ht="25.5" outlineLevel="1">
      <c r="A205" s="24" t="s">
        <v>34</v>
      </c>
      <c r="B205" s="25" t="s">
        <v>34</v>
      </c>
      <c r="C205" s="26" t="s">
        <v>42</v>
      </c>
      <c r="D205" s="27" t="s">
        <v>40</v>
      </c>
      <c r="E205" s="28">
        <v>65</v>
      </c>
      <c r="F205" s="29"/>
      <c r="G205" s="30">
        <v>0.85</v>
      </c>
      <c r="H205" s="29">
        <v>10.3</v>
      </c>
      <c r="I205" s="31" t="s">
        <v>88</v>
      </c>
      <c r="J205" s="29">
        <v>124.36</v>
      </c>
      <c r="K205" s="28" t="s">
        <v>34</v>
      </c>
    </row>
    <row r="206" spans="1:11">
      <c r="A206" s="24" t="s">
        <v>34</v>
      </c>
      <c r="B206" s="25" t="s">
        <v>34</v>
      </c>
      <c r="C206" s="32" t="s">
        <v>44</v>
      </c>
      <c r="D206" s="24" t="s">
        <v>34</v>
      </c>
      <c r="E206" s="33" t="s">
        <v>34</v>
      </c>
      <c r="F206" s="34"/>
      <c r="G206" s="35"/>
      <c r="H206" s="34">
        <v>293.23</v>
      </c>
      <c r="I206" s="36"/>
      <c r="J206" s="34">
        <v>1213.1600000000001</v>
      </c>
      <c r="K206" s="33" t="s">
        <v>34</v>
      </c>
    </row>
    <row r="207" spans="1:11" ht="76.5">
      <c r="A207" s="24">
        <v>52</v>
      </c>
      <c r="B207" s="25" t="s">
        <v>142</v>
      </c>
      <c r="C207" s="26" t="s">
        <v>143</v>
      </c>
      <c r="D207" s="27" t="s">
        <v>144</v>
      </c>
      <c r="E207" s="28">
        <v>4.3999999999999997E-2</v>
      </c>
      <c r="F207" s="29">
        <v>2601.9899999999998</v>
      </c>
      <c r="G207" s="30"/>
      <c r="H207" s="29"/>
      <c r="I207" s="31" t="s">
        <v>142</v>
      </c>
      <c r="J207" s="29"/>
      <c r="K207" s="28" t="s">
        <v>145</v>
      </c>
    </row>
    <row r="208" spans="1:11" outlineLevel="1">
      <c r="A208" s="24" t="s">
        <v>34</v>
      </c>
      <c r="B208" s="25" t="s">
        <v>34</v>
      </c>
      <c r="C208" s="26" t="s">
        <v>35</v>
      </c>
      <c r="D208" s="27" t="s">
        <v>34</v>
      </c>
      <c r="E208" s="28" t="s">
        <v>34</v>
      </c>
      <c r="F208" s="29">
        <v>159.34</v>
      </c>
      <c r="G208" s="30">
        <v>1.1499999999999999</v>
      </c>
      <c r="H208" s="29">
        <v>8.06</v>
      </c>
      <c r="I208" s="31">
        <v>15.15</v>
      </c>
      <c r="J208" s="29">
        <v>122.15</v>
      </c>
      <c r="K208" s="28" t="s">
        <v>34</v>
      </c>
    </row>
    <row r="209" spans="1:11" outlineLevel="1">
      <c r="A209" s="24" t="s">
        <v>34</v>
      </c>
      <c r="B209" s="25" t="s">
        <v>34</v>
      </c>
      <c r="C209" s="26" t="s">
        <v>36</v>
      </c>
      <c r="D209" s="27" t="s">
        <v>34</v>
      </c>
      <c r="E209" s="28" t="s">
        <v>34</v>
      </c>
      <c r="F209" s="29">
        <v>821.85</v>
      </c>
      <c r="G209" s="30">
        <v>1.25</v>
      </c>
      <c r="H209" s="29">
        <v>45.2</v>
      </c>
      <c r="I209" s="31">
        <v>3.83</v>
      </c>
      <c r="J209" s="29">
        <v>173.12</v>
      </c>
      <c r="K209" s="28" t="s">
        <v>34</v>
      </c>
    </row>
    <row r="210" spans="1:11" outlineLevel="1">
      <c r="A210" s="24" t="s">
        <v>34</v>
      </c>
      <c r="B210" s="25" t="s">
        <v>34</v>
      </c>
      <c r="C210" s="26" t="s">
        <v>37</v>
      </c>
      <c r="D210" s="27" t="s">
        <v>34</v>
      </c>
      <c r="E210" s="28" t="s">
        <v>34</v>
      </c>
      <c r="F210" s="29">
        <v>32.770000000000003</v>
      </c>
      <c r="G210" s="30">
        <v>1.25</v>
      </c>
      <c r="H210" s="29">
        <v>1.8</v>
      </c>
      <c r="I210" s="31">
        <v>15.15</v>
      </c>
      <c r="J210" s="29">
        <v>27.31</v>
      </c>
      <c r="K210" s="28" t="s">
        <v>34</v>
      </c>
    </row>
    <row r="211" spans="1:11" outlineLevel="1">
      <c r="A211" s="24" t="s">
        <v>34</v>
      </c>
      <c r="B211" s="25" t="s">
        <v>34</v>
      </c>
      <c r="C211" s="26" t="s">
        <v>38</v>
      </c>
      <c r="D211" s="27" t="s">
        <v>34</v>
      </c>
      <c r="E211" s="28" t="s">
        <v>34</v>
      </c>
      <c r="F211" s="29">
        <v>1620.8</v>
      </c>
      <c r="G211" s="30"/>
      <c r="H211" s="29">
        <v>71.319999999999993</v>
      </c>
      <c r="I211" s="31">
        <v>2.41</v>
      </c>
      <c r="J211" s="29">
        <v>171.87</v>
      </c>
      <c r="K211" s="28" t="s">
        <v>34</v>
      </c>
    </row>
    <row r="212" spans="1:11" ht="25.5" outlineLevel="1">
      <c r="A212" s="24" t="s">
        <v>34</v>
      </c>
      <c r="B212" s="25" t="s">
        <v>34</v>
      </c>
      <c r="C212" s="26" t="s">
        <v>39</v>
      </c>
      <c r="D212" s="27" t="s">
        <v>40</v>
      </c>
      <c r="E212" s="28">
        <v>155</v>
      </c>
      <c r="F212" s="29"/>
      <c r="G212" s="30">
        <v>0.9</v>
      </c>
      <c r="H212" s="29">
        <v>13.75</v>
      </c>
      <c r="I212" s="31" t="s">
        <v>146</v>
      </c>
      <c r="J212" s="29">
        <v>177.86</v>
      </c>
      <c r="K212" s="28" t="s">
        <v>34</v>
      </c>
    </row>
    <row r="213" spans="1:11" ht="25.5" outlineLevel="1">
      <c r="A213" s="24" t="s">
        <v>34</v>
      </c>
      <c r="B213" s="25" t="s">
        <v>34</v>
      </c>
      <c r="C213" s="26" t="s">
        <v>42</v>
      </c>
      <c r="D213" s="27" t="s">
        <v>40</v>
      </c>
      <c r="E213" s="28">
        <v>100</v>
      </c>
      <c r="F213" s="29"/>
      <c r="G213" s="30">
        <v>0.85</v>
      </c>
      <c r="H213" s="29">
        <v>8.3800000000000008</v>
      </c>
      <c r="I213" s="31" t="s">
        <v>147</v>
      </c>
      <c r="J213" s="29">
        <v>101.63</v>
      </c>
      <c r="K213" s="28" t="s">
        <v>34</v>
      </c>
    </row>
    <row r="214" spans="1:11">
      <c r="A214" s="24" t="s">
        <v>34</v>
      </c>
      <c r="B214" s="25" t="s">
        <v>34</v>
      </c>
      <c r="C214" s="32" t="s">
        <v>44</v>
      </c>
      <c r="D214" s="24" t="s">
        <v>34</v>
      </c>
      <c r="E214" s="33" t="s">
        <v>34</v>
      </c>
      <c r="F214" s="34"/>
      <c r="G214" s="35"/>
      <c r="H214" s="34">
        <v>146.71</v>
      </c>
      <c r="I214" s="36"/>
      <c r="J214" s="34">
        <v>746.63</v>
      </c>
      <c r="K214" s="33" t="s">
        <v>34</v>
      </c>
    </row>
    <row r="215" spans="1:11" ht="63.75">
      <c r="A215" s="24">
        <v>53</v>
      </c>
      <c r="B215" s="25" t="s">
        <v>148</v>
      </c>
      <c r="C215" s="26" t="s">
        <v>149</v>
      </c>
      <c r="D215" s="27" t="s">
        <v>150</v>
      </c>
      <c r="E215" s="28">
        <v>4.5999999999999999E-2</v>
      </c>
      <c r="F215" s="29">
        <v>9470.31</v>
      </c>
      <c r="G215" s="30"/>
      <c r="H215" s="29"/>
      <c r="I215" s="31" t="s">
        <v>148</v>
      </c>
      <c r="J215" s="29"/>
      <c r="K215" s="28" t="s">
        <v>151</v>
      </c>
    </row>
    <row r="216" spans="1:11" outlineLevel="1">
      <c r="A216" s="24" t="s">
        <v>34</v>
      </c>
      <c r="B216" s="25" t="s">
        <v>34</v>
      </c>
      <c r="C216" s="26" t="s">
        <v>35</v>
      </c>
      <c r="D216" s="27" t="s">
        <v>34</v>
      </c>
      <c r="E216" s="28" t="s">
        <v>34</v>
      </c>
      <c r="F216" s="29">
        <v>250.34</v>
      </c>
      <c r="G216" s="30">
        <v>1.1499999999999999</v>
      </c>
      <c r="H216" s="29">
        <v>13.24</v>
      </c>
      <c r="I216" s="31">
        <v>15.15</v>
      </c>
      <c r="J216" s="29">
        <v>200.63</v>
      </c>
      <c r="K216" s="28" t="s">
        <v>34</v>
      </c>
    </row>
    <row r="217" spans="1:11" outlineLevel="1">
      <c r="A217" s="24" t="s">
        <v>34</v>
      </c>
      <c r="B217" s="25" t="s">
        <v>34</v>
      </c>
      <c r="C217" s="26" t="s">
        <v>36</v>
      </c>
      <c r="D217" s="27" t="s">
        <v>34</v>
      </c>
      <c r="E217" s="28" t="s">
        <v>34</v>
      </c>
      <c r="F217" s="29">
        <v>18.079999999999998</v>
      </c>
      <c r="G217" s="30">
        <v>1.25</v>
      </c>
      <c r="H217" s="29">
        <v>1.04</v>
      </c>
      <c r="I217" s="31">
        <v>8.18</v>
      </c>
      <c r="J217" s="29">
        <v>8.5</v>
      </c>
      <c r="K217" s="28" t="s">
        <v>34</v>
      </c>
    </row>
    <row r="218" spans="1:11" outlineLevel="1">
      <c r="A218" s="24" t="s">
        <v>34</v>
      </c>
      <c r="B218" s="25" t="s">
        <v>34</v>
      </c>
      <c r="C218" s="26" t="s">
        <v>37</v>
      </c>
      <c r="D218" s="27" t="s">
        <v>34</v>
      </c>
      <c r="E218" s="28" t="s">
        <v>34</v>
      </c>
      <c r="F218" s="29">
        <v>1.93</v>
      </c>
      <c r="G218" s="30">
        <v>1.25</v>
      </c>
      <c r="H218" s="29">
        <v>0.11</v>
      </c>
      <c r="I218" s="31">
        <v>15.15</v>
      </c>
      <c r="J218" s="29">
        <v>1.68</v>
      </c>
      <c r="K218" s="28" t="s">
        <v>34</v>
      </c>
    </row>
    <row r="219" spans="1:11" outlineLevel="1">
      <c r="A219" s="24" t="s">
        <v>34</v>
      </c>
      <c r="B219" s="25" t="s">
        <v>34</v>
      </c>
      <c r="C219" s="26" t="s">
        <v>38</v>
      </c>
      <c r="D219" s="27" t="s">
        <v>34</v>
      </c>
      <c r="E219" s="28" t="s">
        <v>34</v>
      </c>
      <c r="F219" s="29">
        <v>9201.89</v>
      </c>
      <c r="G219" s="30"/>
      <c r="H219" s="29">
        <v>423.29</v>
      </c>
      <c r="I219" s="31">
        <v>2.81</v>
      </c>
      <c r="J219" s="29">
        <v>1189.44</v>
      </c>
      <c r="K219" s="28" t="s">
        <v>34</v>
      </c>
    </row>
    <row r="220" spans="1:11" ht="25.5" outlineLevel="1">
      <c r="A220" s="24" t="s">
        <v>34</v>
      </c>
      <c r="B220" s="25" t="s">
        <v>34</v>
      </c>
      <c r="C220" s="26" t="s">
        <v>39</v>
      </c>
      <c r="D220" s="27" t="s">
        <v>40</v>
      </c>
      <c r="E220" s="28">
        <v>120</v>
      </c>
      <c r="F220" s="29"/>
      <c r="G220" s="30">
        <v>0.9</v>
      </c>
      <c r="H220" s="29">
        <v>14.42</v>
      </c>
      <c r="I220" s="31" t="s">
        <v>141</v>
      </c>
      <c r="J220" s="29">
        <v>186.13</v>
      </c>
      <c r="K220" s="28" t="s">
        <v>34</v>
      </c>
    </row>
    <row r="221" spans="1:11" ht="25.5" outlineLevel="1">
      <c r="A221" s="24" t="s">
        <v>34</v>
      </c>
      <c r="B221" s="25" t="s">
        <v>34</v>
      </c>
      <c r="C221" s="26" t="s">
        <v>42</v>
      </c>
      <c r="D221" s="27" t="s">
        <v>40</v>
      </c>
      <c r="E221" s="28">
        <v>65</v>
      </c>
      <c r="F221" s="29"/>
      <c r="G221" s="30">
        <v>0.85</v>
      </c>
      <c r="H221" s="29">
        <v>7.38</v>
      </c>
      <c r="I221" s="31" t="s">
        <v>88</v>
      </c>
      <c r="J221" s="29">
        <v>89.02</v>
      </c>
      <c r="K221" s="28" t="s">
        <v>34</v>
      </c>
    </row>
    <row r="222" spans="1:11">
      <c r="A222" s="24" t="s">
        <v>34</v>
      </c>
      <c r="B222" s="25" t="s">
        <v>34</v>
      </c>
      <c r="C222" s="32" t="s">
        <v>44</v>
      </c>
      <c r="D222" s="24" t="s">
        <v>34</v>
      </c>
      <c r="E222" s="33" t="s">
        <v>34</v>
      </c>
      <c r="F222" s="34"/>
      <c r="G222" s="35"/>
      <c r="H222" s="34">
        <v>459.37</v>
      </c>
      <c r="I222" s="36"/>
      <c r="J222" s="34">
        <v>1673.72</v>
      </c>
      <c r="K222" s="33" t="s">
        <v>34</v>
      </c>
    </row>
    <row r="223" spans="1:11" ht="89.25">
      <c r="A223" s="24">
        <v>54</v>
      </c>
      <c r="B223" s="25" t="s">
        <v>152</v>
      </c>
      <c r="C223" s="26" t="s">
        <v>153</v>
      </c>
      <c r="D223" s="27" t="s">
        <v>78</v>
      </c>
      <c r="E223" s="28">
        <v>3.6956000000000003E-2</v>
      </c>
      <c r="F223" s="29">
        <v>367.84</v>
      </c>
      <c r="G223" s="30"/>
      <c r="H223" s="29"/>
      <c r="I223" s="31" t="s">
        <v>152</v>
      </c>
      <c r="J223" s="29"/>
      <c r="K223" s="28">
        <v>0.33</v>
      </c>
    </row>
    <row r="224" spans="1:11" outlineLevel="1">
      <c r="A224" s="24" t="s">
        <v>34</v>
      </c>
      <c r="B224" s="25" t="s">
        <v>34</v>
      </c>
      <c r="C224" s="26" t="s">
        <v>35</v>
      </c>
      <c r="D224" s="27" t="s">
        <v>34</v>
      </c>
      <c r="E224" s="28" t="s">
        <v>34</v>
      </c>
      <c r="F224" s="29">
        <v>32.479999999999997</v>
      </c>
      <c r="G224" s="30" t="s">
        <v>154</v>
      </c>
      <c r="H224" s="29">
        <v>2.76</v>
      </c>
      <c r="I224" s="31">
        <v>15.15</v>
      </c>
      <c r="J224" s="29">
        <v>41.83</v>
      </c>
      <c r="K224" s="28" t="s">
        <v>34</v>
      </c>
    </row>
    <row r="225" spans="1:11" outlineLevel="1">
      <c r="A225" s="24" t="s">
        <v>34</v>
      </c>
      <c r="B225" s="25" t="s">
        <v>34</v>
      </c>
      <c r="C225" s="26" t="s">
        <v>36</v>
      </c>
      <c r="D225" s="27" t="s">
        <v>34</v>
      </c>
      <c r="E225" s="28" t="s">
        <v>34</v>
      </c>
      <c r="F225" s="29">
        <v>5.94</v>
      </c>
      <c r="G225" s="30" t="s">
        <v>155</v>
      </c>
      <c r="H225" s="29">
        <v>0.55000000000000004</v>
      </c>
      <c r="I225" s="31">
        <v>5.89</v>
      </c>
      <c r="J225" s="29">
        <v>3.23</v>
      </c>
      <c r="K225" s="28" t="s">
        <v>34</v>
      </c>
    </row>
    <row r="226" spans="1:11" outlineLevel="1">
      <c r="A226" s="24" t="s">
        <v>34</v>
      </c>
      <c r="B226" s="25" t="s">
        <v>34</v>
      </c>
      <c r="C226" s="26" t="s">
        <v>37</v>
      </c>
      <c r="D226" s="27" t="s">
        <v>34</v>
      </c>
      <c r="E226" s="28" t="s">
        <v>34</v>
      </c>
      <c r="F226" s="29">
        <v>0.09</v>
      </c>
      <c r="G226" s="30" t="s">
        <v>155</v>
      </c>
      <c r="H226" s="29">
        <v>0.01</v>
      </c>
      <c r="I226" s="31">
        <v>15.15</v>
      </c>
      <c r="J226" s="29">
        <v>0.13</v>
      </c>
      <c r="K226" s="28" t="s">
        <v>34</v>
      </c>
    </row>
    <row r="227" spans="1:11" outlineLevel="1">
      <c r="A227" s="24" t="s">
        <v>34</v>
      </c>
      <c r="B227" s="25" t="s">
        <v>34</v>
      </c>
      <c r="C227" s="26" t="s">
        <v>38</v>
      </c>
      <c r="D227" s="27" t="s">
        <v>34</v>
      </c>
      <c r="E227" s="28" t="s">
        <v>34</v>
      </c>
      <c r="F227" s="29">
        <v>329.42</v>
      </c>
      <c r="G227" s="30">
        <v>2</v>
      </c>
      <c r="H227" s="29">
        <v>24.35</v>
      </c>
      <c r="I227" s="31">
        <v>3.9</v>
      </c>
      <c r="J227" s="29">
        <v>94.96</v>
      </c>
      <c r="K227" s="28" t="s">
        <v>34</v>
      </c>
    </row>
    <row r="228" spans="1:11" ht="25.5" outlineLevel="1">
      <c r="A228" s="24" t="s">
        <v>34</v>
      </c>
      <c r="B228" s="25" t="s">
        <v>34</v>
      </c>
      <c r="C228" s="26" t="s">
        <v>39</v>
      </c>
      <c r="D228" s="27" t="s">
        <v>40</v>
      </c>
      <c r="E228" s="28">
        <v>90</v>
      </c>
      <c r="F228" s="29"/>
      <c r="G228" s="30">
        <v>0.9</v>
      </c>
      <c r="H228" s="29">
        <v>2.2400000000000002</v>
      </c>
      <c r="I228" s="31" t="s">
        <v>122</v>
      </c>
      <c r="J228" s="29">
        <v>28.95</v>
      </c>
      <c r="K228" s="28" t="s">
        <v>34</v>
      </c>
    </row>
    <row r="229" spans="1:11" ht="25.5" outlineLevel="1">
      <c r="A229" s="24" t="s">
        <v>34</v>
      </c>
      <c r="B229" s="25" t="s">
        <v>34</v>
      </c>
      <c r="C229" s="26" t="s">
        <v>42</v>
      </c>
      <c r="D229" s="27" t="s">
        <v>40</v>
      </c>
      <c r="E229" s="28">
        <v>70</v>
      </c>
      <c r="F229" s="29"/>
      <c r="G229" s="30">
        <v>0.85</v>
      </c>
      <c r="H229" s="29">
        <v>1.65</v>
      </c>
      <c r="I229" s="31" t="s">
        <v>43</v>
      </c>
      <c r="J229" s="29">
        <v>20.14</v>
      </c>
      <c r="K229" s="28" t="s">
        <v>34</v>
      </c>
    </row>
    <row r="230" spans="1:11">
      <c r="A230" s="24" t="s">
        <v>34</v>
      </c>
      <c r="B230" s="25" t="s">
        <v>34</v>
      </c>
      <c r="C230" s="32" t="s">
        <v>44</v>
      </c>
      <c r="D230" s="24" t="s">
        <v>34</v>
      </c>
      <c r="E230" s="33" t="s">
        <v>34</v>
      </c>
      <c r="F230" s="34"/>
      <c r="G230" s="35"/>
      <c r="H230" s="34">
        <v>31.55</v>
      </c>
      <c r="I230" s="36"/>
      <c r="J230" s="34">
        <v>189.11</v>
      </c>
      <c r="K230" s="33" t="s">
        <v>34</v>
      </c>
    </row>
    <row r="231" spans="1:11" ht="17.850000000000001" customHeight="1">
      <c r="A231" s="49" t="s">
        <v>156</v>
      </c>
      <c r="B231" s="50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1:11">
      <c r="A232" s="43" t="s">
        <v>157</v>
      </c>
      <c r="B232" s="61"/>
      <c r="C232" s="61"/>
      <c r="D232" s="61"/>
      <c r="E232" s="61"/>
      <c r="F232" s="61"/>
      <c r="G232" s="61"/>
      <c r="H232" s="61"/>
      <c r="I232" s="61"/>
      <c r="J232" s="37">
        <v>97268.800000000003</v>
      </c>
      <c r="K232" s="38" t="s">
        <v>158</v>
      </c>
    </row>
    <row r="233" spans="1:11">
      <c r="A233" s="43" t="s">
        <v>159</v>
      </c>
      <c r="B233" s="44"/>
      <c r="C233" s="44"/>
      <c r="D233" s="44"/>
      <c r="E233" s="44"/>
      <c r="F233" s="44"/>
      <c r="G233" s="44"/>
      <c r="H233" s="44"/>
      <c r="I233" s="44"/>
      <c r="J233" s="37">
        <v>16615.3</v>
      </c>
      <c r="K233" s="38" t="s">
        <v>158</v>
      </c>
    </row>
    <row r="234" spans="1:11">
      <c r="A234" s="43" t="s">
        <v>160</v>
      </c>
      <c r="B234" s="44"/>
      <c r="C234" s="44"/>
      <c r="D234" s="44"/>
      <c r="E234" s="44"/>
      <c r="F234" s="44"/>
      <c r="G234" s="44"/>
      <c r="H234" s="44"/>
      <c r="I234" s="44"/>
      <c r="J234" s="37">
        <v>10211.9</v>
      </c>
      <c r="K234" s="38" t="s">
        <v>158</v>
      </c>
    </row>
    <row r="235" spans="1:11">
      <c r="A235" s="45" t="s">
        <v>161</v>
      </c>
      <c r="B235" s="46"/>
      <c r="C235" s="46"/>
      <c r="D235" s="46"/>
      <c r="E235" s="46"/>
      <c r="F235" s="46"/>
      <c r="G235" s="46"/>
      <c r="H235" s="46"/>
      <c r="I235" s="46"/>
      <c r="J235" s="39"/>
      <c r="K235" s="40" t="s">
        <v>158</v>
      </c>
    </row>
    <row r="236" spans="1:11" ht="27.95" customHeight="1">
      <c r="A236" s="43" t="s">
        <v>162</v>
      </c>
      <c r="B236" s="44"/>
      <c r="C236" s="44"/>
      <c r="D236" s="44"/>
      <c r="E236" s="44"/>
      <c r="F236" s="44"/>
      <c r="G236" s="44"/>
      <c r="H236" s="44"/>
      <c r="I236" s="44"/>
      <c r="J236" s="37">
        <v>9361.23</v>
      </c>
      <c r="K236" s="38" t="s">
        <v>158</v>
      </c>
    </row>
    <row r="237" spans="1:11">
      <c r="A237" s="43" t="s">
        <v>163</v>
      </c>
      <c r="B237" s="44"/>
      <c r="C237" s="44"/>
      <c r="D237" s="44"/>
      <c r="E237" s="44"/>
      <c r="F237" s="44"/>
      <c r="G237" s="44"/>
      <c r="H237" s="44"/>
      <c r="I237" s="44"/>
      <c r="J237" s="37">
        <v>15629.45</v>
      </c>
      <c r="K237" s="38" t="s">
        <v>158</v>
      </c>
    </row>
    <row r="238" spans="1:11">
      <c r="A238" s="43" t="s">
        <v>164</v>
      </c>
      <c r="B238" s="44"/>
      <c r="C238" s="44"/>
      <c r="D238" s="44"/>
      <c r="E238" s="44"/>
      <c r="F238" s="44"/>
      <c r="G238" s="44"/>
      <c r="H238" s="44"/>
      <c r="I238" s="44"/>
      <c r="J238" s="37">
        <v>18552.39</v>
      </c>
      <c r="K238" s="38" t="s">
        <v>158</v>
      </c>
    </row>
    <row r="239" spans="1:11">
      <c r="A239" s="43" t="s">
        <v>165</v>
      </c>
      <c r="B239" s="44"/>
      <c r="C239" s="44"/>
      <c r="D239" s="44"/>
      <c r="E239" s="44"/>
      <c r="F239" s="44"/>
      <c r="G239" s="44"/>
      <c r="H239" s="44"/>
      <c r="I239" s="44"/>
      <c r="J239" s="37">
        <v>1038.3</v>
      </c>
      <c r="K239" s="38" t="s">
        <v>158</v>
      </c>
    </row>
    <row r="240" spans="1:11">
      <c r="A240" s="43" t="s">
        <v>166</v>
      </c>
      <c r="B240" s="44"/>
      <c r="C240" s="44"/>
      <c r="D240" s="44"/>
      <c r="E240" s="44"/>
      <c r="F240" s="44"/>
      <c r="G240" s="44"/>
      <c r="H240" s="44"/>
      <c r="I240" s="44"/>
      <c r="J240" s="37">
        <v>14342.73</v>
      </c>
      <c r="K240" s="38" t="s">
        <v>158</v>
      </c>
    </row>
    <row r="241" spans="1:11">
      <c r="A241" s="43" t="s">
        <v>167</v>
      </c>
      <c r="B241" s="44"/>
      <c r="C241" s="44"/>
      <c r="D241" s="44"/>
      <c r="E241" s="44"/>
      <c r="F241" s="44"/>
      <c r="G241" s="44"/>
      <c r="H241" s="44"/>
      <c r="I241" s="44"/>
      <c r="J241" s="37">
        <v>2582.29</v>
      </c>
      <c r="K241" s="38" t="s">
        <v>158</v>
      </c>
    </row>
    <row r="242" spans="1:11">
      <c r="A242" s="43" t="s">
        <v>168</v>
      </c>
      <c r="B242" s="44"/>
      <c r="C242" s="44"/>
      <c r="D242" s="44"/>
      <c r="E242" s="44"/>
      <c r="F242" s="44"/>
      <c r="G242" s="44"/>
      <c r="H242" s="44"/>
      <c r="I242" s="44"/>
      <c r="J242" s="37">
        <v>52418.12</v>
      </c>
      <c r="K242" s="38" t="s">
        <v>158</v>
      </c>
    </row>
    <row r="243" spans="1:11">
      <c r="A243" s="43" t="s">
        <v>169</v>
      </c>
      <c r="B243" s="44"/>
      <c r="C243" s="44"/>
      <c r="D243" s="44"/>
      <c r="E243" s="44"/>
      <c r="F243" s="44"/>
      <c r="G243" s="44"/>
      <c r="H243" s="44"/>
      <c r="I243" s="44"/>
      <c r="J243" s="37">
        <v>498.89</v>
      </c>
      <c r="K243" s="38" t="s">
        <v>158</v>
      </c>
    </row>
    <row r="244" spans="1:11">
      <c r="A244" s="43" t="s">
        <v>170</v>
      </c>
      <c r="B244" s="44"/>
      <c r="C244" s="44"/>
      <c r="D244" s="44"/>
      <c r="E244" s="44"/>
      <c r="F244" s="44"/>
      <c r="G244" s="44"/>
      <c r="H244" s="44"/>
      <c r="I244" s="44"/>
      <c r="J244" s="37">
        <v>5850</v>
      </c>
      <c r="K244" s="38" t="s">
        <v>158</v>
      </c>
    </row>
    <row r="245" spans="1:11">
      <c r="A245" s="43" t="s">
        <v>171</v>
      </c>
      <c r="B245" s="44"/>
      <c r="C245" s="44"/>
      <c r="D245" s="44"/>
      <c r="E245" s="44"/>
      <c r="F245" s="44"/>
      <c r="G245" s="44"/>
      <c r="H245" s="44"/>
      <c r="I245" s="44"/>
      <c r="J245" s="37">
        <v>2886.86</v>
      </c>
      <c r="K245" s="38" t="s">
        <v>158</v>
      </c>
    </row>
    <row r="246" spans="1:11">
      <c r="A246" s="43" t="s">
        <v>172</v>
      </c>
      <c r="B246" s="44"/>
      <c r="C246" s="44"/>
      <c r="D246" s="44"/>
      <c r="E246" s="44"/>
      <c r="F246" s="44"/>
      <c r="G246" s="44"/>
      <c r="H246" s="44"/>
      <c r="I246" s="44"/>
      <c r="J246" s="37">
        <v>746.63</v>
      </c>
      <c r="K246" s="38" t="s">
        <v>158</v>
      </c>
    </row>
    <row r="247" spans="1:11">
      <c r="A247" s="43" t="s">
        <v>173</v>
      </c>
      <c r="B247" s="44"/>
      <c r="C247" s="44"/>
      <c r="D247" s="44"/>
      <c r="E247" s="44"/>
      <c r="F247" s="44"/>
      <c r="G247" s="44"/>
      <c r="H247" s="44"/>
      <c r="I247" s="44"/>
      <c r="J247" s="37">
        <v>189.11</v>
      </c>
      <c r="K247" s="38" t="s">
        <v>158</v>
      </c>
    </row>
    <row r="248" spans="1:11">
      <c r="A248" s="43" t="s">
        <v>174</v>
      </c>
      <c r="B248" s="44"/>
      <c r="C248" s="44"/>
      <c r="D248" s="44"/>
      <c r="E248" s="44"/>
      <c r="F248" s="44"/>
      <c r="G248" s="44"/>
      <c r="H248" s="44"/>
      <c r="I248" s="44"/>
      <c r="J248" s="37">
        <v>124096</v>
      </c>
      <c r="K248" s="38" t="s">
        <v>158</v>
      </c>
    </row>
    <row r="249" spans="1:11">
      <c r="A249" s="43" t="s">
        <v>175</v>
      </c>
      <c r="B249" s="44"/>
      <c r="C249" s="44"/>
      <c r="D249" s="44"/>
      <c r="E249" s="44"/>
      <c r="F249" s="44"/>
      <c r="G249" s="44"/>
      <c r="H249" s="44"/>
      <c r="I249" s="44"/>
      <c r="J249" s="37"/>
      <c r="K249" s="38" t="s">
        <v>158</v>
      </c>
    </row>
    <row r="250" spans="1:11">
      <c r="A250" s="43" t="s">
        <v>176</v>
      </c>
      <c r="B250" s="44"/>
      <c r="C250" s="44"/>
      <c r="D250" s="44"/>
      <c r="E250" s="44"/>
      <c r="F250" s="44"/>
      <c r="G250" s="44"/>
      <c r="H250" s="44"/>
      <c r="I250" s="44"/>
      <c r="J250" s="37">
        <v>72204.45</v>
      </c>
      <c r="K250" s="38" t="s">
        <v>158</v>
      </c>
    </row>
    <row r="251" spans="1:11">
      <c r="A251" s="43" t="s">
        <v>177</v>
      </c>
      <c r="B251" s="44"/>
      <c r="C251" s="44"/>
      <c r="D251" s="44"/>
      <c r="E251" s="44"/>
      <c r="F251" s="44"/>
      <c r="G251" s="44"/>
      <c r="H251" s="44"/>
      <c r="I251" s="44"/>
      <c r="J251" s="37">
        <v>4003.11</v>
      </c>
      <c r="K251" s="38" t="s">
        <v>158</v>
      </c>
    </row>
    <row r="252" spans="1:11">
      <c r="A252" s="43" t="s">
        <v>178</v>
      </c>
      <c r="B252" s="44"/>
      <c r="C252" s="44"/>
      <c r="D252" s="44"/>
      <c r="E252" s="44"/>
      <c r="F252" s="44"/>
      <c r="G252" s="44"/>
      <c r="H252" s="44"/>
      <c r="I252" s="44"/>
      <c r="J252" s="37">
        <v>22219.25</v>
      </c>
      <c r="K252" s="38" t="s">
        <v>158</v>
      </c>
    </row>
    <row r="253" spans="1:11">
      <c r="A253" s="43" t="s">
        <v>179</v>
      </c>
      <c r="B253" s="44"/>
      <c r="C253" s="44"/>
      <c r="D253" s="44"/>
      <c r="E253" s="44"/>
      <c r="F253" s="44"/>
      <c r="G253" s="44"/>
      <c r="H253" s="44"/>
      <c r="I253" s="44"/>
      <c r="J253" s="37">
        <v>16615.3</v>
      </c>
      <c r="K253" s="38" t="s">
        <v>158</v>
      </c>
    </row>
    <row r="254" spans="1:11">
      <c r="A254" s="43" t="s">
        <v>180</v>
      </c>
      <c r="B254" s="44"/>
      <c r="C254" s="44"/>
      <c r="D254" s="44"/>
      <c r="E254" s="44"/>
      <c r="F254" s="44"/>
      <c r="G254" s="44"/>
      <c r="H254" s="44"/>
      <c r="I254" s="44"/>
      <c r="J254" s="37">
        <v>10211.9</v>
      </c>
      <c r="K254" s="38" t="s">
        <v>158</v>
      </c>
    </row>
    <row r="255" spans="1:11">
      <c r="A255" s="43" t="s">
        <v>181</v>
      </c>
      <c r="B255" s="44"/>
      <c r="C255" s="44"/>
      <c r="D255" s="44"/>
      <c r="E255" s="44"/>
      <c r="F255" s="44"/>
      <c r="G255" s="44"/>
      <c r="H255" s="44"/>
      <c r="I255" s="44"/>
      <c r="J255" s="37">
        <v>22337.279999999999</v>
      </c>
      <c r="K255" s="38" t="s">
        <v>158</v>
      </c>
    </row>
    <row r="256" spans="1:11">
      <c r="A256" s="45" t="s">
        <v>182</v>
      </c>
      <c r="B256" s="46"/>
      <c r="C256" s="46"/>
      <c r="D256" s="46"/>
      <c r="E256" s="46"/>
      <c r="F256" s="46"/>
      <c r="G256" s="46"/>
      <c r="H256" s="46"/>
      <c r="I256" s="46"/>
      <c r="J256" s="39">
        <v>146433.28</v>
      </c>
      <c r="K256" s="40" t="s">
        <v>158</v>
      </c>
    </row>
    <row r="257" spans="1:11">
      <c r="A257" s="19"/>
      <c r="B257" s="20"/>
      <c r="C257" s="20"/>
      <c r="D257" s="20"/>
      <c r="E257" s="20"/>
      <c r="F257" s="20"/>
      <c r="G257" s="20"/>
      <c r="H257" s="20"/>
      <c r="I257" s="20"/>
      <c r="J257" s="21"/>
      <c r="K257" s="22"/>
    </row>
    <row r="258" spans="1:11">
      <c r="A258" s="4"/>
      <c r="B258" s="4"/>
      <c r="C258" s="4"/>
    </row>
    <row r="259" spans="1:11">
      <c r="B259" s="16" t="s">
        <v>26</v>
      </c>
    </row>
    <row r="260" spans="1:11">
      <c r="A260" s="4"/>
      <c r="C260" s="17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18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16" t="s">
        <v>27</v>
      </c>
      <c r="C262" s="4"/>
      <c r="D262" s="4"/>
      <c r="E262" s="4"/>
      <c r="F262" s="4"/>
      <c r="G262" s="4"/>
      <c r="H262" s="4"/>
      <c r="I262" s="4"/>
      <c r="J262" s="4"/>
      <c r="K262" s="4"/>
    </row>
  </sheetData>
  <mergeCells count="62">
    <mergeCell ref="A25:K25"/>
    <mergeCell ref="G17:H17"/>
    <mergeCell ref="K21:K22"/>
    <mergeCell ref="H4:K4"/>
    <mergeCell ref="H21:H22"/>
    <mergeCell ref="A4:C4"/>
    <mergeCell ref="F21:F22"/>
    <mergeCell ref="J21:J22"/>
    <mergeCell ref="A15:K15"/>
    <mergeCell ref="H6:K6"/>
    <mergeCell ref="A6:C6"/>
    <mergeCell ref="C21:C22"/>
    <mergeCell ref="G21:G22"/>
    <mergeCell ref="D21:D22"/>
    <mergeCell ref="E21:E22"/>
    <mergeCell ref="A24:K24"/>
    <mergeCell ref="A2:C2"/>
    <mergeCell ref="H5:K5"/>
    <mergeCell ref="I21:I22"/>
    <mergeCell ref="H2:K2"/>
    <mergeCell ref="H3:K3"/>
    <mergeCell ref="G18:H18"/>
    <mergeCell ref="A3:C3"/>
    <mergeCell ref="A5:C5"/>
    <mergeCell ref="A14:K14"/>
    <mergeCell ref="A9:K9"/>
    <mergeCell ref="A11:K11"/>
    <mergeCell ref="A8:K8"/>
    <mergeCell ref="A12:K12"/>
    <mergeCell ref="G19:H19"/>
    <mergeCell ref="A21:A22"/>
    <mergeCell ref="B21:B22"/>
    <mergeCell ref="A239:I239"/>
    <mergeCell ref="A68:K68"/>
    <mergeCell ref="A69:K69"/>
    <mergeCell ref="A110:K110"/>
    <mergeCell ref="A132:K132"/>
    <mergeCell ref="A231:K231"/>
    <mergeCell ref="A233:I233"/>
    <mergeCell ref="A232:I232"/>
    <mergeCell ref="A234:I234"/>
    <mergeCell ref="A235:I235"/>
    <mergeCell ref="A236:I236"/>
    <mergeCell ref="A237:I237"/>
    <mergeCell ref="A238:I238"/>
    <mergeCell ref="A251:I251"/>
    <mergeCell ref="A240:I240"/>
    <mergeCell ref="A241:I241"/>
    <mergeCell ref="A242:I242"/>
    <mergeCell ref="A243:I243"/>
    <mergeCell ref="A244:I244"/>
    <mergeCell ref="A245:I245"/>
    <mergeCell ref="A246:I246"/>
    <mergeCell ref="A247:I247"/>
    <mergeCell ref="A248:I248"/>
    <mergeCell ref="A249:I249"/>
    <mergeCell ref="A250:I250"/>
    <mergeCell ref="A252:I252"/>
    <mergeCell ref="A253:I253"/>
    <mergeCell ref="A254:I254"/>
    <mergeCell ref="A255:I255"/>
    <mergeCell ref="A256:I256"/>
  </mergeCells>
  <phoneticPr fontId="5" type="noConversion"/>
  <pageMargins left="0.70866141732283472" right="0.31496062992125984" top="0.55118110236220474" bottom="0.39370078740157483" header="0.39370078740157483" footer="0.19685039370078741"/>
  <pageSetup paperSize="9" scale="78" fitToHeight="0" orientation="landscape" r:id="rId1"/>
  <headerFooter>
    <oddHeader>&amp;C&amp;"Verdana,курсив"&amp;5ПК ГРАНД-Смета (вер.6.0.5.8704) тел./факс (4872) 30-80-81&amp;R&amp;"Verdana,курсив"&amp;5Форма 4а</oddHeader>
    <oddFooter>&amp;R&amp;"Verdana,обычный"&amp;8-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4а</vt:lpstr>
      <vt:lpstr>'Форма 4а'!Заголовки_для_печати</vt:lpstr>
      <vt:lpstr>'Форма 4а'!Область_печати</vt:lpstr>
    </vt:vector>
  </TitlesOfParts>
  <Company>* 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Tatyana</cp:lastModifiedBy>
  <cp:lastPrinted>2010-08-09T13:15:07Z</cp:lastPrinted>
  <dcterms:created xsi:type="dcterms:W3CDTF">2009-08-21T09:12:19Z</dcterms:created>
  <dcterms:modified xsi:type="dcterms:W3CDTF">2016-06-09T06:20:49Z</dcterms:modified>
</cp:coreProperties>
</file>